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<sst xmlns="http://schemas.openxmlformats.org/spreadsheetml/2006/main" count="67" uniqueCount="67">
  <si>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</si>
  <si>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</si>
  <si>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</si>
  <si>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</si>
  <si>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</si>
  <si>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</si>
  <si>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</si>
  <si>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</si>
  <si>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</si>
  <si>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</si>
  <si>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</si>
  <si>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</si>
  <si>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</si>
  <si>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</si>
  <si>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</si>
  <si>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</si>
  <si>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</si>
  <si>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</si>
  <si>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</si>
  <si>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</si>
  <si>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</si>
  <si>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</si>
  <si>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</si>
  <si>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</si>
  <si>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</si>
  <si>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</si>
  <si>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</si>
  <si>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</si>
  <si>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1 09 04050 00 0000 110 </t>
  </si>
  <si>
    <t>Земельный налог (по обязательствам, возникшим до 1 января 2006 г.)</t>
  </si>
  <si>
    <t>1 06 04000 02 0000 110</t>
  </si>
  <si>
    <t>Транспортный налог</t>
  </si>
  <si>
    <t>1 14 06000 00 0000 430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</si>
  <si>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</si>
  <si>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</si>
  <si>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</si>
  <si>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</si>
  <si>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 xml:space="preserve">1 13 01000 00 0000 130 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</si>
  <si>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</si>
  <si>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 (работ) и компенсации затрат государства</t>
  </si>
  <si>
    <t xml:space="preserve">Доходы от оказания платных услуг  (работ) </t>
  </si>
  <si>
    <t>1 13 02000 00 0000 130</t>
  </si>
  <si>
    <t>Доходы  от компенсации затрат государства</t>
  </si>
  <si>
    <t xml:space="preserve"> решением  cовета  депутатов </t>
  </si>
  <si>
    <t>(Приложение 2)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</si>
  <si>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</si>
  <si>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</si>
  <si>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</si>
  <si>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</si>
  <si>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1 14 02000 00 0000 000</t>
  </si>
  <si>
    <t>МО"Город Отрадное" третьего созыва</t>
  </si>
  <si>
    <t>Прогнозируемые поступления  доходов в бюджет                                                             МО  "Город Отрадное" на  2015 год</t>
  </si>
  <si>
    <t>1 0300000 00 0000 000</t>
  </si>
  <si>
    <t xml:space="preserve">Налоги на товары (работы, услуги), реализуемые на территории Российской Федерации 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</si>
  <si>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</si>
  <si>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</si>
  <si>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</si>
  <si>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</si>
  <si>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от 03 декабря 2014 г. № 26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</si>
  <si>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 </t>
  </si>
  <si>
    <t xml:space="preserve">( в редакции решения совета депутатов </t>
  </si>
  <si>
    <t>1 11 07015 00 0000 120</t>
  </si>
  <si>
    <t>1 17 00000 00 0000 000</t>
  </si>
  <si>
    <t>Прочие неналоговые доходы</t>
  </si>
  <si>
    <t>Прочие неналоговые доходы бюджетов поселений</t>
  </si>
  <si>
    <t>1 17 05050  00 0000 180</t>
  </si>
  <si>
    <t>от 02 декабря 2015 года №42)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</si>
</sst>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73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23.625" style="1" customWidth="1"/>
    <col min="2" max="3" width="9.125" style="1" customWidth="1"/>
    <col min="4" max="4" width="29.875" style="1" customWidth="1"/>
    <col min="5" max="5" width="14.25390625" style="1" customWidth="1"/>
    <col min="6" max="16384" width="9.125" style="1" customWidth="1"/>
  </cols>
  <sheetData>
    <row r="1" spans="4:5" ht="15.75">
      <c r="D1" s="7"/>
      <c r="E1" s="7" t="s">
        <v>35</v>
      </c>
    </row>
    <row r="2" spans="4:5" ht="15.75">
      <c r="D2" s="53" t="s">
        <v>43</v>
      </c>
      <c r="E2" s="53"/>
    </row>
    <row r="3" spans="4:5" ht="15.75">
      <c r="D3" s="53" t="s">
        <v>50</v>
      </c>
      <c r="E3" s="53"/>
    </row>
    <row r="4" spans="4:5" ht="15.75">
      <c r="D4" s="53" t="s">
        <v>58</v>
      </c>
      <c r="E4" s="53"/>
    </row>
    <row r="5" spans="4:5" ht="15.75" customHeight="1">
      <c r="D5" s="53" t="s">
        <v>60</v>
      </c>
      <c r="E5" s="53"/>
    </row>
    <row r="6" spans="4:5" ht="15.75" customHeight="1">
      <c r="D6" s="53" t="s">
        <v>66</v>
      </c>
      <c r="E6" s="53"/>
    </row>
    <row r="7" spans="4:5" ht="16.5" customHeight="1">
      <c r="D7" s="53" t="s">
        <v>44</v>
      </c>
      <c r="E7" s="53"/>
    </row>
    <row r="8" spans="1:5" ht="12.75" customHeight="1">
      <c r="A8" s="54" t="s">
        <v>51</v>
      </c>
      <c r="B8" s="54"/>
      <c r="C8" s="54"/>
      <c r="D8" s="54"/>
      <c r="E8" s="54"/>
    </row>
    <row r="9" spans="1:5" ht="30" customHeight="1">
      <c r="A9" s="54"/>
      <c r="B9" s="54"/>
      <c r="C9" s="54"/>
      <c r="D9" s="54"/>
      <c r="E9" s="54"/>
    </row>
    <row r="10" spans="2:5" ht="9.75" customHeight="1">
      <c r="B10" s="2"/>
      <c r="C10" s="2"/>
      <c r="D10" s="2"/>
      <c r="E10" s="3" t="s">
        <v>19</v>
      </c>
    </row>
    <row r="11" spans="1:5" ht="30.75" customHeight="1">
      <c r="A11" s="8" t="s">
        <v>4</v>
      </c>
      <c r="B11" s="55" t="s">
        <v>15</v>
      </c>
      <c r="C11" s="56"/>
      <c r="D11" s="57"/>
      <c r="E11" s="25" t="s">
        <v>20</v>
      </c>
    </row>
    <row r="12" spans="1:5" ht="24.75" customHeight="1">
      <c r="A12" s="9" t="s">
        <v>5</v>
      </c>
      <c r="B12" s="38" t="s">
        <v>22</v>
      </c>
      <c r="C12" s="39"/>
      <c r="D12" s="40"/>
      <c r="E12" s="10">
        <f>E13+E15+E17+E23+E31+E21+E34+E36+E28</f>
        <v>127295.8</v>
      </c>
    </row>
    <row r="13" spans="1:5" ht="15.75">
      <c r="A13" s="11" t="s">
        <v>6</v>
      </c>
      <c r="B13" s="47" t="s">
        <v>7</v>
      </c>
      <c r="C13" s="48"/>
      <c r="D13" s="49"/>
      <c r="E13" s="12">
        <f>E14</f>
        <v>36956.7</v>
      </c>
    </row>
    <row r="14" spans="1:5" ht="15.75">
      <c r="A14" s="13" t="s">
        <v>8</v>
      </c>
      <c r="B14" s="35" t="s">
        <v>0</v>
      </c>
      <c r="C14" s="36"/>
      <c r="D14" s="37"/>
      <c r="E14" s="4">
        <v>36956.7</v>
      </c>
    </row>
    <row r="15" spans="1:5" ht="29.25" customHeight="1">
      <c r="A15" s="32" t="s">
        <v>52</v>
      </c>
      <c r="B15" s="50" t="s">
        <v>53</v>
      </c>
      <c r="C15" s="51"/>
      <c r="D15" s="52"/>
      <c r="E15" s="33">
        <f>E16</f>
        <v>3708</v>
      </c>
    </row>
    <row r="16" spans="1:5" ht="50.25" customHeight="1">
      <c r="A16" s="13" t="s">
        <v>54</v>
      </c>
      <c r="B16" s="35" t="s">
        <v>55</v>
      </c>
      <c r="C16" s="36"/>
      <c r="D16" s="37"/>
      <c r="E16" s="4">
        <v>3708</v>
      </c>
    </row>
    <row r="17" spans="1:5" ht="15.75">
      <c r="A17" s="11" t="s">
        <v>21</v>
      </c>
      <c r="B17" s="47" t="s">
        <v>9</v>
      </c>
      <c r="C17" s="48"/>
      <c r="D17" s="49"/>
      <c r="E17" s="12">
        <f>E18+E19+E20</f>
        <v>38284.8</v>
      </c>
    </row>
    <row r="18" spans="1:5" ht="15.75">
      <c r="A18" s="13" t="s">
        <v>17</v>
      </c>
      <c r="B18" s="35" t="s">
        <v>2</v>
      </c>
      <c r="C18" s="36"/>
      <c r="D18" s="37"/>
      <c r="E18" s="4">
        <v>3140</v>
      </c>
    </row>
    <row r="19" spans="1:5" ht="15.75">
      <c r="A19" s="14" t="s">
        <v>30</v>
      </c>
      <c r="B19" s="35" t="s">
        <v>31</v>
      </c>
      <c r="C19" s="36"/>
      <c r="D19" s="37"/>
      <c r="E19" s="15">
        <v>13788.5</v>
      </c>
    </row>
    <row r="20" spans="1:5" ht="15.75">
      <c r="A20" s="13" t="s">
        <v>18</v>
      </c>
      <c r="B20" s="35" t="s">
        <v>1</v>
      </c>
      <c r="C20" s="36"/>
      <c r="D20" s="37"/>
      <c r="E20" s="4">
        <f>21100+256.3</f>
        <v>21356.3</v>
      </c>
    </row>
    <row r="21" spans="1:5" ht="47.25" customHeight="1" hidden="1">
      <c r="A21" s="9" t="s">
        <v>26</v>
      </c>
      <c r="B21" s="38" t="s">
        <v>27</v>
      </c>
      <c r="C21" s="39"/>
      <c r="D21" s="40"/>
      <c r="E21" s="10">
        <f>E22</f>
        <v>0</v>
      </c>
    </row>
    <row r="22" spans="1:5" ht="30.75" customHeight="1" hidden="1">
      <c r="A22" s="13" t="s">
        <v>28</v>
      </c>
      <c r="B22" s="35" t="s">
        <v>29</v>
      </c>
      <c r="C22" s="36"/>
      <c r="D22" s="37"/>
      <c r="E22" s="4">
        <v>0</v>
      </c>
    </row>
    <row r="23" spans="1:5" ht="49.5" customHeight="1">
      <c r="A23" s="16" t="s">
        <v>10</v>
      </c>
      <c r="B23" s="47" t="s">
        <v>11</v>
      </c>
      <c r="C23" s="48"/>
      <c r="D23" s="49"/>
      <c r="E23" s="17">
        <f>E24+E26+E27</f>
        <v>22464.8</v>
      </c>
    </row>
    <row r="24" spans="1:5" ht="141.75" customHeight="1">
      <c r="A24" s="13" t="s">
        <v>12</v>
      </c>
      <c r="B24" s="35" t="s">
        <v>36</v>
      </c>
      <c r="C24" s="36"/>
      <c r="D24" s="37"/>
      <c r="E24" s="4">
        <f>17885+111</f>
        <v>17996</v>
      </c>
    </row>
    <row r="25" spans="1:5" ht="91.5" customHeight="1">
      <c r="A25" s="13" t="s">
        <v>16</v>
      </c>
      <c r="B25" s="61" t="s">
        <v>38</v>
      </c>
      <c r="C25" s="61"/>
      <c r="D25" s="61"/>
      <c r="E25" s="4">
        <v>16895</v>
      </c>
    </row>
    <row r="26" spans="1:5" ht="79.5" customHeight="1">
      <c r="A26" s="13" t="s">
        <v>61</v>
      </c>
      <c r="B26" s="35" t="s">
        <v>59</v>
      </c>
      <c r="C26" s="36"/>
      <c r="D26" s="37"/>
      <c r="E26" s="4">
        <f>200+1136.9+331.9</f>
        <v>1668.8000000000002</v>
      </c>
    </row>
    <row r="27" spans="1:5" ht="112.5" customHeight="1">
      <c r="A27" s="18" t="s">
        <v>23</v>
      </c>
      <c r="B27" s="35" t="s">
        <v>34</v>
      </c>
      <c r="C27" s="36"/>
      <c r="D27" s="37"/>
      <c r="E27" s="19">
        <v>2800</v>
      </c>
    </row>
    <row r="28" spans="1:5" ht="36.75" customHeight="1">
      <c r="A28" s="20" t="s">
        <v>33</v>
      </c>
      <c r="B28" s="38" t="s">
        <v>39</v>
      </c>
      <c r="C28" s="39"/>
      <c r="D28" s="40"/>
      <c r="E28" s="10">
        <f>E29+E30</f>
        <v>300.2</v>
      </c>
    </row>
    <row r="29" spans="1:5" ht="24.75" customHeight="1">
      <c r="A29" s="21" t="s">
        <v>37</v>
      </c>
      <c r="B29" s="35" t="s">
        <v>40</v>
      </c>
      <c r="C29" s="36"/>
      <c r="D29" s="37"/>
      <c r="E29" s="4">
        <f>232+4</f>
        <v>236</v>
      </c>
    </row>
    <row r="30" spans="1:7" ht="23.25" customHeight="1">
      <c r="A30" s="21" t="s">
        <v>41</v>
      </c>
      <c r="B30" s="35" t="s">
        <v>42</v>
      </c>
      <c r="C30" s="36"/>
      <c r="D30" s="37"/>
      <c r="E30" s="4">
        <f>200-135.8</f>
        <v>64.19999999999999</v>
      </c>
      <c r="F30" s="5"/>
      <c r="G30" s="5"/>
    </row>
    <row r="31" spans="1:7" s="5" customFormat="1" ht="34.5" customHeight="1">
      <c r="A31" s="22" t="s">
        <v>24</v>
      </c>
      <c r="B31" s="38" t="s">
        <v>25</v>
      </c>
      <c r="C31" s="39"/>
      <c r="D31" s="40"/>
      <c r="E31" s="10">
        <f>E32+E33</f>
        <v>25396.5</v>
      </c>
      <c r="F31" s="1"/>
      <c r="G31" s="1"/>
    </row>
    <row r="32" spans="1:7" s="5" customFormat="1" ht="114.75" customHeight="1">
      <c r="A32" s="31" t="s">
        <v>49</v>
      </c>
      <c r="B32" s="44" t="s">
        <v>56</v>
      </c>
      <c r="C32" s="45"/>
      <c r="D32" s="46"/>
      <c r="E32" s="30">
        <f>143.1+253.4</f>
        <v>396.5</v>
      </c>
      <c r="F32" s="1"/>
      <c r="G32" s="1"/>
    </row>
    <row r="33" spans="1:5" ht="45" customHeight="1">
      <c r="A33" s="21" t="s">
        <v>32</v>
      </c>
      <c r="B33" s="35" t="s">
        <v>57</v>
      </c>
      <c r="C33" s="36"/>
      <c r="D33" s="37"/>
      <c r="E33" s="4">
        <v>25000</v>
      </c>
    </row>
    <row r="34" spans="1:5" ht="24.75" customHeight="1">
      <c r="A34" s="26" t="s">
        <v>45</v>
      </c>
      <c r="B34" s="58" t="s">
        <v>46</v>
      </c>
      <c r="C34" s="59"/>
      <c r="D34" s="60"/>
      <c r="E34" s="27">
        <f>E35</f>
        <v>180</v>
      </c>
    </row>
    <row r="35" spans="1:5" ht="33" customHeight="1">
      <c r="A35" s="28" t="s">
        <v>47</v>
      </c>
      <c r="B35" s="41" t="s">
        <v>48</v>
      </c>
      <c r="C35" s="42"/>
      <c r="D35" s="43"/>
      <c r="E35" s="29">
        <v>180</v>
      </c>
    </row>
    <row r="36" spans="1:5" ht="24" customHeight="1">
      <c r="A36" s="26" t="s">
        <v>62</v>
      </c>
      <c r="B36" s="50" t="s">
        <v>63</v>
      </c>
      <c r="C36" s="51"/>
      <c r="D36" s="52"/>
      <c r="E36" s="27">
        <f>E37</f>
        <v>4.8</v>
      </c>
    </row>
    <row r="37" spans="1:5" ht="33" customHeight="1">
      <c r="A37" s="28" t="s">
        <v>65</v>
      </c>
      <c r="B37" s="41" t="s">
        <v>64</v>
      </c>
      <c r="C37" s="51"/>
      <c r="D37" s="52"/>
      <c r="E37" s="29">
        <v>4.8</v>
      </c>
    </row>
    <row r="38" spans="1:5" ht="16.5" thickBot="1">
      <c r="A38" s="9" t="s">
        <v>14</v>
      </c>
      <c r="B38" s="38" t="s">
        <v>13</v>
      </c>
      <c r="C38" s="39"/>
      <c r="D38" s="40"/>
      <c r="E38" s="10">
        <v>98236.3</v>
      </c>
    </row>
    <row r="39" spans="1:5" ht="16.5" thickBot="1">
      <c r="A39" s="23"/>
      <c r="B39" s="34" t="s">
        <v>3</v>
      </c>
      <c r="C39" s="34"/>
      <c r="D39" s="34"/>
      <c r="E39" s="24">
        <f>E12+E38</f>
        <v>225532.1</v>
      </c>
    </row>
    <row r="40" spans="1:5" ht="15.75">
      <c r="A40" s="6"/>
      <c r="B40" s="6"/>
      <c r="C40" s="6"/>
      <c r="D40" s="6"/>
      <c r="E40" s="6"/>
    </row>
  </sheetData>
  <sheetProtection/>
  <mergeCells count="36">
    <mergeCell ref="B36:D36"/>
    <mergeCell ref="B37:D37"/>
    <mergeCell ref="B11:D11"/>
    <mergeCell ref="B12:D12"/>
    <mergeCell ref="B19:D19"/>
    <mergeCell ref="B20:D20"/>
    <mergeCell ref="B26:D26"/>
    <mergeCell ref="B34:D34"/>
    <mergeCell ref="B25:D25"/>
    <mergeCell ref="B21:D21"/>
    <mergeCell ref="D2:E2"/>
    <mergeCell ref="D3:E3"/>
    <mergeCell ref="D4:E4"/>
    <mergeCell ref="A8:E9"/>
    <mergeCell ref="D7:E7"/>
    <mergeCell ref="D5:E5"/>
    <mergeCell ref="D6:E6"/>
    <mergeCell ref="B22:D22"/>
    <mergeCell ref="B23:D23"/>
    <mergeCell ref="B24:D24"/>
    <mergeCell ref="B13:D13"/>
    <mergeCell ref="B14:D14"/>
    <mergeCell ref="B17:D17"/>
    <mergeCell ref="B18:D18"/>
    <mergeCell ref="B15:D15"/>
    <mergeCell ref="B16:D16"/>
    <mergeCell ref="B39:D39"/>
    <mergeCell ref="B33:D33"/>
    <mergeCell ref="B30:D30"/>
    <mergeCell ref="B27:D27"/>
    <mergeCell ref="B28:D28"/>
    <mergeCell ref="B35:D35"/>
    <mergeCell ref="B29:D29"/>
    <mergeCell ref="B31:D31"/>
    <mergeCell ref="B38:D38"/>
    <mergeCell ref="B32:D32"/>
  </mergeCells>
  <printOptions/>
  <pageMargins left="0.75" right="0.75" top="0.78" bottom="0.8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2015-02-05T14:35:33Z</cp:lastPrinted>
  <dcterms:created xsi:type="dcterms:W3CDTF">2005-10-13T11:49:31Z</dcterms:created>
  <dcterms:modified xsi:type="dcterms:W3CDTF">2015-12-07T06:39:54Z</dcterms:modified>
  <cp:category/>
  <cp:version/>
  <cp:contentType/>
  <cp:contentStatus/>
</cp:coreProperties>
</file>