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060" windowHeight="7050" activeTab="0"/>
  </bookViews>
  <sheets>
    <sheet name="Лист1" sheetId="1" r:id="rId1"/>
  </sheets>
  <definedNames/>
  <calcPr fullCalcOnLoad="1"/>
</workbook>
</file>

<file path=xl/sharedStrings.xml><?xml version="1.0" encoding="utf-8"?>
<sst xmlns="http://schemas.openxmlformats.org/spreadsheetml/2006/main" count="712" uniqueCount="370">
  <si>
    <t>Постановление Правительства Ленинградской области от 29.05.2015 № 189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</si>
  <si>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29.05.2015 - не установ</t>
  </si>
  <si>
    <t>Федеральный закон от 24.07.2007 № 221-ФЗ "О государственном кадастре недвижимости"</t>
  </si>
  <si>
    <t>30.07.2007 - не установ</t>
  </si>
  <si>
    <t xml:space="preserve">Постановление Правительства РФ от 22.12.2010 № 1092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</si>
  <si>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24.01.2011 - не установ</t>
  </si>
  <si>
    <t>Постановление Правительства Ленинградской области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</si>
  <si>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31.03.2014 - не установ</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</si>
  <si>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</si>
  <si>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Ст.13</t>
  </si>
  <si>
    <t>12.11.2007 - не установ</t>
  </si>
  <si>
    <t>Ст.5</t>
  </si>
  <si>
    <t>Ст.8</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</si>
  <si>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</si>
  <si>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Ст.2</t>
  </si>
  <si>
    <t>15.05.2006 - не установ</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</si>
  <si>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</si>
  <si>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10.07.2009 - не установ</t>
  </si>
  <si>
    <t>Федеральный закон от 09.10.1992 № 3612-1 "Основы законодательства Российской Федерации о культуре"</t>
  </si>
  <si>
    <t>Ст.40</t>
  </si>
  <si>
    <t>17.11.1992 - не установ</t>
  </si>
  <si>
    <t>Постановление Ленинградской области от 18.03.2015 № 71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 посвященных Дню образования Ленинградской области, и признании утратившим силу постановления Правительства Ленинградской области от 31 марта 2014 года N 93"</t>
  </si>
  <si>
    <t>23.03.2015 - не установ</t>
  </si>
  <si>
    <t>Постановление Правительства Ленинградской области от 15.06.2011 №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t>
  </si>
  <si>
    <t>01.09.2011 - не установ</t>
  </si>
  <si>
    <t>Постановление Правительства Ленинградской области от 18.03.2009 № 62 "О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t>
  </si>
  <si>
    <t>17.04.2009 - не установ</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</si>
  <si>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</si>
  <si>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Ст.6</t>
  </si>
  <si>
    <t>05.12.2003 - не установ</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</si>
  <si>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</si>
  <si>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 xml:space="preserve"> П.6</t>
  </si>
  <si>
    <t>23.07.2007 - не установ</t>
  </si>
  <si>
    <t>Федеральный закон от 21.12.1994 № 68-ФЗ "О защите населения в территории от чрезвычайных ситуаций природного и техногенного характера"</t>
  </si>
  <si>
    <t>Ст.11,22,23,24</t>
  </si>
  <si>
    <t>24.12.1994 - не установ</t>
  </si>
  <si>
    <t>Федеральный закон от 12.01.1996 № 7-ФЗ "О некоммерческих организациях"</t>
  </si>
  <si>
    <t>Ст.31.1, 31.3</t>
  </si>
  <si>
    <t>15.01.1996 - не установ</t>
  </si>
  <si>
    <t>Федеральный закон от 24.07.2007 № 209-ФЗ "О развитии малого и среднего предпринимательства в Российской Федерации"</t>
  </si>
  <si>
    <t>Ст.10</t>
  </si>
  <si>
    <t>01.01.2008 - не установ</t>
  </si>
  <si>
    <t>02.06.2014 - не установ</t>
  </si>
  <si>
    <t>Областной закон Ленинградской области от 13.12.2011 № 105-оз "О государственной молодежной политике в Ленинградской области"</t>
  </si>
  <si>
    <t>Ст.7</t>
  </si>
  <si>
    <t>27.12.2011 - не установ</t>
  </si>
  <si>
    <t>Ст.34</t>
  </si>
  <si>
    <t>Закон Ленинградской области от 11.03.2008 № 14-оз "О правовом регулировании муниципальной службы в Ленинградской области"</t>
  </si>
  <si>
    <t>Ст.11</t>
  </si>
  <si>
    <t>19.04.2008 - не установ</t>
  </si>
  <si>
    <t>Постановление Правительства Ленинградской 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</si>
  <si>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17.03.2015 - 31.12.2015</t>
  </si>
  <si>
    <t>Федеральный закон от 02.03.2007 № 25-ФЗ "О муниципальной службе в Российской Федерации"</t>
  </si>
  <si>
    <t>01.06.2007 - не установ</t>
  </si>
  <si>
    <t>Федеральный закон от 25.12.2008 № 273-ФЗ "О противодействии коррупции"</t>
  </si>
  <si>
    <t>Ст.5,6</t>
  </si>
  <si>
    <t>29.12.2008 - не установ</t>
  </si>
  <si>
    <t>Ст.17, ч.1, п.3</t>
  </si>
  <si>
    <t>Федеральный закон от 27.12.1991 № 2124-1 "О средствах массовой информации"</t>
  </si>
  <si>
    <t>Ст.38</t>
  </si>
  <si>
    <t>08.02.1992 - не установ</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</si>
  <si>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</si>
  <si>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 не установ</t>
  </si>
  <si>
    <t>Ст.19</t>
  </si>
  <si>
    <t>01.01.2006 - не установ</t>
  </si>
  <si>
    <t>Постановление Правительства Ленинградской области от 26.05.2014 № 190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</si>
  <si>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Закон Ленинградской области от 29.12.2005 №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</si>
  <si>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</si>
  <si>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</si>
  <si>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Федеральный закон от 24.06.1999 № 120-ФЗ "Об основах системы профилактики безнадзорности и правонарушений несовершеннолетних"</t>
  </si>
  <si>
    <t>Ст.25</t>
  </si>
  <si>
    <t>30.06.1999 - не установ</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</si>
  <si>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</si>
  <si>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</si>
  <si>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</si>
  <si>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</si>
  <si>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</si>
  <si>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4002</t>
  </si>
  <si>
    <t>Ст.14, ч.1, п.1</t>
  </si>
  <si>
    <t>4.1.3. владение, пользование и распоряжение имуществом, находящимся в муниципальной собственности городского поселения</t>
  </si>
  <si>
    <t>4004</t>
  </si>
  <si>
    <t>Ст.14, ч.1, п.3</t>
  </si>
  <si>
    <t>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</si>
  <si>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</si>
  <si>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Ст.14, ч.1, п.4</t>
  </si>
  <si>
    <t>Постановление Правительства Ленинградской области от 17.09.2012 № 294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проведение непредвиденных работ и других неотложных мероприятий, направленных на обеспечение устойчивого функционирования объектов жилищно-коммунального хозяйства Ленинградской области"</t>
  </si>
  <si>
    <t>25.10.2012 - не установ</t>
  </si>
  <si>
    <t>Федеральный закон от 07.12.2011 № 416-ФЗ "О водоснабжении и водоотведении"</t>
  </si>
  <si>
    <t>08.12.2011 - не установ</t>
  </si>
  <si>
    <t>Федеральный закон от 30.12.2004 № 210-ФЗ "Об основах регулирования тарифов организаций коммунального комплекса"</t>
  </si>
  <si>
    <t>Постановление администрации муниципального образования "Город Отрадное" от 17-03-2011 №141 "О Порядке официального публикования (обнародования) правовых актов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затранивающих права, свободы и обязанности человека и гражданина"</t>
  </si>
  <si>
    <t>пункт 7</t>
  </si>
  <si>
    <t>17.03.2011-не установ</t>
  </si>
  <si>
    <t xml:space="preserve">Постановление администрации МО «Город Отрадное» от 30.12.15 №642
"Об утверждении муниципальной  программы 
«Развитие муниципальной службы в Отрадненском городском поселении Кировского муниципального района Ленинградской области» 
</t>
  </si>
  <si>
    <t>Решение совета депутатов МО "Город Отрадное" от 24.11.10г. №74 "О предоставлении муниципальных субсидий на оплату жилого помещения и коммунальных услуг гражданам, проживающим на территории муниципального образовани "Город Отрадное"</t>
  </si>
  <si>
    <t>Прил.1</t>
  </si>
  <si>
    <t>Соглашение о передаче полномочий между администрацией Отрадненского городского поселения Кировского муниципального района и администрацией Кировского муниципального района ЛО от 25.12.2015 №2</t>
  </si>
  <si>
    <t>Соглашение о передаче полномочий между администрацией Отрадненского городского поселения Кировского муниципального района и администрацией Кировского муниципального района ЛО от 25.12.2015 №б/н</t>
  </si>
  <si>
    <t>Прил.2</t>
  </si>
  <si>
    <t>Постановление Правительства Ленинградской области от 30.09.2014 № 446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Ленинградской области на 2014-2016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</si>
  <si>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30.09.2014 - не установ</t>
  </si>
  <si>
    <t>Федеральный закон от 27.07.2010 № 190-ФЗ "О теплоснабжении"</t>
  </si>
  <si>
    <t>30.07.2010 - не установ</t>
  </si>
  <si>
    <t>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</si>
  <si>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</si>
  <si>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Ст.14, ч.1, п.5</t>
  </si>
  <si>
    <t>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</si>
  <si>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</si>
  <si>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Ст.14, ч.1, п.6</t>
  </si>
  <si>
    <t>Федеральный закон от 29.12.2004 № 188-ФЗ "Жилищный кодекс"</t>
  </si>
  <si>
    <t>Ст.14</t>
  </si>
  <si>
    <t>01.03.2005 - не установ</t>
  </si>
  <si>
    <t>4.1.8.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</si>
  <si>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4009</t>
  </si>
  <si>
    <t>Ст.14, ч.1, п.7.1</t>
  </si>
  <si>
    <t>Распоряжение Правительства Ленинградской области от 31.01.2007 № 30-р "О мерах по противодействию терроризму на территории Ленинградской области"</t>
  </si>
  <si>
    <t>14.02.2007 - не установ</t>
  </si>
  <si>
    <t>4.1.11. обеспечение первичных мер пожарной безопасности в границах населенных пунктов городского поселения</t>
  </si>
  <si>
    <t>4012</t>
  </si>
  <si>
    <t>Федеральный закон от 21.12.1994 № 69-ФЗ "О пожарной безопасности"</t>
  </si>
  <si>
    <t>05.01.1995 - не установ</t>
  </si>
  <si>
    <t>Закон Ленинградской области от 25.12.2006 № 169-оз "О пожарной безопасности Ленинградской области"</t>
  </si>
  <si>
    <t>Ст.8-1</t>
  </si>
  <si>
    <t>08.01.2007 - не установ</t>
  </si>
  <si>
    <t>Ст.14, ч.1, п.9</t>
  </si>
  <si>
    <t>4.1.12. создание условий для обеспечения жителей городского поселения услугами связи, общественного питания, торговли и бытового обслуживания</t>
  </si>
  <si>
    <t>4013</t>
  </si>
  <si>
    <t>Ст.14, ч.1, п.10</t>
  </si>
  <si>
    <t>4.1.13.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</si>
  <si>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</si>
  <si>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Ст.14, ч.1, п.11</t>
  </si>
  <si>
    <t>4.1.14. создание условий для организации досуга и обеспечения жителей городского поселения услугами организаций культуры</t>
  </si>
  <si>
    <t>4015</t>
  </si>
  <si>
    <t>Ст.14, ч.1, п.12</t>
  </si>
  <si>
    <t>4.1.15.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</si>
  <si>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</si>
  <si>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Федеральный закон от 25.06.2002 № 73-ФЗ "Об объектах культурного наследия (памятниках истории и культуры) народов Российской Федерации"</t>
  </si>
  <si>
    <t>Ст.9,3; ст.13</t>
  </si>
  <si>
    <t>29.06.2002 - не установ</t>
  </si>
  <si>
    <t>Ст.14, ч.1, п.13</t>
  </si>
  <si>
    <t>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</si>
  <si>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</si>
  <si>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Ст.14, ч.1, п.14</t>
  </si>
  <si>
    <t>4.1.20. участие в организации деятельности по сбору (в том числе раздельному сбору) и транспортированию твердых коммунальных отходов</t>
  </si>
  <si>
    <t>4021</t>
  </si>
  <si>
    <t>Федеральный закон от 10.01.2002 № 7-ФЗ "Об охране окружающей среды"</t>
  </si>
  <si>
    <t>12.01.2002 - не установ</t>
  </si>
  <si>
    <t>Ст.14, ч.1, п.18</t>
  </si>
  <si>
    <t>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</si>
  <si>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</si>
  <si>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Ст.14, ч.1, п.19</t>
  </si>
  <si>
    <t>4.1.24. организация ритуальных услуг и содержание мест захоронения</t>
  </si>
  <si>
    <t>4025</t>
  </si>
  <si>
    <t>Ст.14, ч.1, п.22</t>
  </si>
  <si>
    <t>4.1.25.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</si>
  <si>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4026</t>
  </si>
  <si>
    <t>Ст.14, ч.1, п.23</t>
  </si>
  <si>
    <t>4.1.28.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</si>
  <si>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4029</t>
  </si>
  <si>
    <t>Ст.14, ч.1, п.27</t>
  </si>
  <si>
    <t>4.1.29. содействие в развитии сельскохозяйственного производства, создание условий для развития малого и среднего предпринимательства</t>
  </si>
  <si>
    <t>4030</t>
  </si>
  <si>
    <t>Ст.14, ч.1, п.28</t>
  </si>
  <si>
    <t>4.1.30. организация и осуществление мероприятий по работе с детьми и молодежью в городском поселении</t>
  </si>
  <si>
    <t>4031</t>
  </si>
  <si>
    <t>Ст.14, ч.1, п.30</t>
  </si>
  <si>
    <t>4.1.36.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</si>
  <si>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4037</t>
  </si>
  <si>
    <t>Ст.14, ч.1, п.34</t>
  </si>
  <si>
    <t>4.1.38. осуществление мер по противодействию коррупции в границах городского поселения</t>
  </si>
  <si>
    <t>4039</t>
  </si>
  <si>
    <t>Ст.14, ч.1, п.38</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</si>
  <si>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</si>
  <si>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</si>
  <si>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4.2.1. функционирование органов местного самоуправления</t>
  </si>
  <si>
    <t>4101</t>
  </si>
  <si>
    <t>4.2.5.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</si>
  <si>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4105</t>
  </si>
  <si>
    <t>4.2.10.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</si>
  <si>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4110</t>
  </si>
  <si>
    <t>Ст.17, ч.1, п.5</t>
  </si>
  <si>
    <t>Областной закон Ленинградской области от 15.03.2012 № 20-оз "О муниципальных выборах в Ленинградской области"</t>
  </si>
  <si>
    <t>Ст.37</t>
  </si>
  <si>
    <t>27.03.2012 - не установ</t>
  </si>
  <si>
    <t>4.2.13.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</si>
  <si>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4113</t>
  </si>
  <si>
    <t>Ст.17, ч.1, п.7</t>
  </si>
  <si>
    <t>4.2.15.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</si>
  <si>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4115</t>
  </si>
  <si>
    <t>Ст.17, ч.1, п.8.1</t>
  </si>
  <si>
    <t>Ст.32,34</t>
  </si>
  <si>
    <t>4.2.16.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</si>
  <si>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4116</t>
  </si>
  <si>
    <t xml:space="preserve">   01    02        
01    03
01    04
 01    13                                           04    12                                    10     01</t>
  </si>
  <si>
    <t xml:space="preserve">Первый заместитель главы админитрации </t>
  </si>
  <si>
    <t>А.В.Аверьянов</t>
  </si>
  <si>
    <t>Н.Ю.Лашкова</t>
  </si>
  <si>
    <t>Постановление администрации МО «Город Отрадное» от 25.12.15 №631 «Об утверждении муниципальной программы «Поддержка и развитие жилищно-коммунального хозяйства, транспортной инфраструктуры и благоустройства на территории Отрадненского городского поселения Кировского муниципального района Ленинградской области на 2016 год»</t>
  </si>
  <si>
    <t>01.01.2016-31.12.2016</t>
  </si>
  <si>
    <t>Постановление администрации МО «Город Отрадное» от 25.12.15 №629 "Об утверждении муниципальной программы «Безопасность на территории Отрадненского городского поселения Кировского муниципального района Ленинградской области в 2016"</t>
  </si>
  <si>
    <t xml:space="preserve">Постановление администрации МО «Город Отрадное» от 30.12.15 №645 «Развитие социо-культурного пространства МО «Город Отрадное» в 2016году» </t>
  </si>
  <si>
    <t>Постановление администрации МО «Город Отрадное» от 31.10.2011 г. № 462 «Об утверждении Положения о порядке и условиях установления выплат стимулирующего характера руководителям в муниципальных бюджетных учреждениях и муниципальных казённых учреждениях муниципального образования «Город Отрадное» по видам экономической деятельности»</t>
  </si>
  <si>
    <t>31.10.2011-</t>
  </si>
  <si>
    <t>не установл.</t>
  </si>
  <si>
    <t>Постановление администрации МО «Город Отрадное» от 04.02.16 №55 "Об утверждении Порядка предоставления администрацией МО "Город Отрадное" в 2016 году субсидий в ходе исполнения бюджета и Порядка возврата в бюджет МО "Город Отрадное" в 2016 году субсидий в случае нарушения условий их предорставления""</t>
  </si>
  <si>
    <t>ст.2</t>
  </si>
  <si>
    <t>ст.3</t>
  </si>
  <si>
    <t xml:space="preserve">            05   02             05   03;
</t>
  </si>
  <si>
    <t>31.10.11- не установлен</t>
  </si>
  <si>
    <t>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07-11-2006 №36 "О формировании и расходовании неснижаемого аврийного запаса материально-технических ресурсов муниципального образования Отрадненское городское поселение"</t>
  </si>
  <si>
    <t>07.11.2006- не установлен</t>
  </si>
  <si>
    <t xml:space="preserve">Постановление администрации МО "Город Отрадное" от 29.04.2014 №225 "Об утверждении Положения о системах оплаты труда в муниципальных бюджетных учреждениях и муниципальных казенных учреждениях МО "Город Отрадное" по видам экономической деятельности" </t>
  </si>
  <si>
    <t>29.04.2014-не установ.</t>
  </si>
  <si>
    <t>23.05.2012- не установ.</t>
  </si>
  <si>
    <t xml:space="preserve">Решение совета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 от 23-05-2012 №26 "Об утверждении Правил благоустройства, содержания и обеспечения санитарного состоянияч территории муниципального образования  Отрадненское городское поселение муниципального образования Кировский муниципальный район Ленинградской области"                        </t>
  </si>
  <si>
    <t xml:space="preserve">  Постановление администрации МО «Город Отрадное» от 25.12.15 №631 «Об утверждении муниципальной программы «Поддержка и развитие жилищно-коммунального хозяйства, транспортной инфраструктуры и благоустройства на территории Отрадненского городского поселения Кировского муниципального района Ленинградской области на 2016 год»</t>
  </si>
  <si>
    <t>01.01.2015-31.12.2018</t>
  </si>
  <si>
    <t xml:space="preserve">Постановление администрации МО «Город Отрадное» от 30.12.14 №682 "Об утверждении муниципальной программы «Развитие и поддержка малого и среднего предпринимательства на территории  
МО «Город Отрадное»  на 2015-2018 годы"
</t>
  </si>
  <si>
    <t>Решение совета депутатов муниципального образования "Город Отрадное" от 24-08-2011 №36 "О порядке назначенмя и выплаты пенсии за выслугу лет лицам,замещавшим должности муниципальной службы "</t>
  </si>
  <si>
    <t>24.08.2011- не установ</t>
  </si>
  <si>
    <t>Решение совета депутатов МО «Город Отрадное» от 31.07.2013 года № 27 «Об утверждении Положения о газификации индивидуальных жилых домов на территории Отрадненского городского поселения Кировского муниципального района Ленинградской области»</t>
  </si>
  <si>
    <t>31.07.2013- не установлен</t>
  </si>
  <si>
    <t xml:space="preserve">Решение совета депутатов МО"Город Отрадное"Об утверждении порядка формирования фонда оплаты труда лиц, замещающих муниципальные должности, фонда оплаты труда муниципальных служащих и фонда оплаты труда работников, замещающих должности не являющиеся должностями муниципальной службы в органах местного самоуправления 
Отрадненского городского поселения Кировского муниципального района Ленинградской области"
</t>
  </si>
  <si>
    <t>03.12.2014-не установ</t>
  </si>
  <si>
    <t>Постановление администрации муниципального образования "Город Отрадное" от 29-12-2009 №340 "Об утверждении положения о порядке и условиях назначения и выплаты работникам администрации муниципального образования "Город Отрадное" ежемесячной надбавки к должностному окладу за особые условия работы, ежемесячного денежного поощрения и материальной помощи"</t>
  </si>
  <si>
    <t>29.12.2009-не установ</t>
  </si>
  <si>
    <t>Решение cовета депутатов МО Отрадненское городское поселение от 26-12-2007 №61 "Об утверждении перечня должностей муниципальной службы и должностных окладов муниципальных служащих"</t>
  </si>
  <si>
    <t>26.12.2007-не установ</t>
  </si>
  <si>
    <t>Ст.17, ч.1, п.8.2</t>
  </si>
  <si>
    <t>4.2.17. осуществление части полномочий по решению вопросов местного значения муниципального района за счет межбюджетных трансфертов, предоставляемых из бюджета муниципального района в бюджет городского поселения в соответствии с  заключенными соглашениями, всего</t>
  </si>
  <si>
    <t>4117</t>
  </si>
  <si>
    <t>Ст.15, ч.4, абз.1</t>
  </si>
  <si>
    <t xml:space="preserve">01    13
 05   0 1;
</t>
  </si>
  <si>
    <t xml:space="preserve">03    14;
</t>
  </si>
  <si>
    <t xml:space="preserve">01    13
 03   10;
</t>
  </si>
  <si>
    <t xml:space="preserve">08    01
 08    04;
</t>
  </si>
  <si>
    <t xml:space="preserve">08    01
08    04;
</t>
  </si>
  <si>
    <t xml:space="preserve">11    02
11    05;
</t>
  </si>
  <si>
    <t xml:space="preserve">05    03;
</t>
  </si>
  <si>
    <t xml:space="preserve">05   03;
</t>
  </si>
  <si>
    <t xml:space="preserve">03   09;
</t>
  </si>
  <si>
    <t xml:space="preserve">04    12;
</t>
  </si>
  <si>
    <t xml:space="preserve">07   07;
</t>
  </si>
  <si>
    <t xml:space="preserve">05   05;
</t>
  </si>
  <si>
    <t xml:space="preserve">01    13
 12    02;
</t>
  </si>
  <si>
    <t xml:space="preserve">01    13;
</t>
  </si>
  <si>
    <t xml:space="preserve">10    03;
</t>
  </si>
  <si>
    <t xml:space="preserve">02   03;
</t>
  </si>
  <si>
    <t xml:space="preserve">01   04;
</t>
  </si>
  <si>
    <t xml:space="preserve">01    03
01   06;
</t>
  </si>
  <si>
    <t xml:space="preserve">03    09;
</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</si>
  <si>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</si>
  <si>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</si>
  <si>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4.3.2.1. дополнительные меры социальной поддержки и социальной помощи для отдельных категорий граждан в случае наличия  в федеральных законах положений, устанавливающих указанное право</t>
  </si>
  <si>
    <t>4301</t>
  </si>
  <si>
    <t>Ст.15.1, ч.2; ст.20, п.5, абз.1</t>
  </si>
  <si>
    <t>Ст.159 ч.11</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</si>
  <si>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</si>
  <si>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</si>
  <si>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</si>
  <si>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</si>
  <si>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</si>
  <si>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</si>
  <si>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4.4.1.3. на осуществление воинского учета на территориях, на которых отсутствуют структурные подразделения военных комиссариатов</t>
  </si>
  <si>
    <t>4504</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</si>
  <si>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</si>
  <si>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Ст.1</t>
  </si>
  <si>
    <t>21.06.2006 - не установ</t>
  </si>
  <si>
    <t>Федеральный закон от 26.02.1997 № 31-ФЗ "О мобилизационной подготовке и мобилизации  в Российской Федерации"</t>
  </si>
  <si>
    <t>05.03.1997 - не установ</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</si>
  <si>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</si>
  <si>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 xml:space="preserve"> П.4</t>
  </si>
  <si>
    <t>08.05.2006 - не установ</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</si>
  <si>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</si>
  <si>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4541</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</si>
  <si>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</si>
  <si>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</si>
  <si>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</si>
  <si>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</si>
  <si>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</si>
  <si>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</si>
  <si>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Ст.65, ч.1</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</si>
  <si>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</si>
  <si>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</si>
  <si>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</si>
  <si>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</si>
  <si>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4.5.2.1.3.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</si>
  <si>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</si>
  <si>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Ст.15, ч.4; с.65, ч.4</t>
  </si>
  <si>
    <t>4.5.2.1.6.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</si>
  <si>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4807</t>
  </si>
  <si>
    <t>Ст.15, ч.4; ст.65, ч.4</t>
  </si>
  <si>
    <t>4.5.2.1.10. участие в предупреждении и ликвидации последствий чрезвычайных ситуаций в границах городского поселения</t>
  </si>
  <si>
    <t>4811</t>
  </si>
  <si>
    <t>4.5.2.1.14. создание условий для организации досуга и обеспечения жителей городского поселения услугами организаций культуры</t>
  </si>
  <si>
    <t>4815</t>
  </si>
  <si>
    <t>4.5.2.1.17.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</si>
  <si>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4818</t>
  </si>
  <si>
    <t>4.5.2.1.22.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</si>
  <si>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4823</t>
  </si>
  <si>
    <t>Ст.15,ч.4; ст.65, ч.4</t>
  </si>
  <si>
    <t>4.5.2.1.26.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</si>
  <si>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4827</t>
  </si>
  <si>
    <t>Ст.15, ч.4; ст65, ч.4</t>
  </si>
  <si>
    <t>4.5.2.1.40. владение, пользование и распоряжение имуществом, находящимся в муниципальной собственности городского поселения</t>
  </si>
  <si>
    <t>4841</t>
  </si>
  <si>
    <t>на 2017-2019 гг.</t>
  </si>
  <si>
    <t>Постановление админист. МО "Город Отрадное" от 13.03.16г. №5 "Об утверждении Положения "О почетной грамоте администрации МО "Город Отрадное""</t>
  </si>
  <si>
    <t>в целом</t>
  </si>
  <si>
    <t xml:space="preserve">Положение о порядке расходования средств резервного фонда администрации Отрадненского городского поселения Кировского муниципального района ЛО, утвержденное постановлением администрации МО"Город Отрадное" от 21.07.2014 г. № 361 (с изменениями)         </t>
  </si>
  <si>
    <t>13.03.2016- не установл.</t>
  </si>
  <si>
    <t>21.07.2014- не установл.</t>
  </si>
  <si>
    <t>Решение совета депутатов МО Отрадненское городское поселение от 13.09.2006 г. №104 "Об утверждении Положения о порядке управления и распоряжения муниципальной собственностью муниципального образования Отрадненское городское поселение МО Кировского муниципальный р-н ЛО" (с изменениями)</t>
  </si>
  <si>
    <t>13.09.2006- не установл.</t>
  </si>
  <si>
    <t>05.02.2014- не установл.</t>
  </si>
  <si>
    <t xml:space="preserve">Решение совета депутатов МО "Город Отрадное" от 25.12.15г. №53"О внесении изменений в решение совета депутатов МО "Город Отрадное"  от 05.02.14г. №3 "О муниципальном дорожном фонде Отрадненского городского поселенияКМР ЛО" </t>
  </si>
  <si>
    <t>03.06.2015- не установл.</t>
  </si>
  <si>
    <t>Решение совета депутатов МО "Город Отрадное" от 03.06.15г. №18 "Об утверждении Положения о финансовой помощи в виде компенсации на возмещение расходов по приобретению и установке индивидуальных (квартирных) приборов учета потребления коммунальных услуг (холодного, горячего водоснабжения, электрической энергии и газа) гражданам, проживающим в жилых помещениях муниципального жилищного фонда, расположенных на территории МО "Город Отрадное"</t>
  </si>
  <si>
    <t>Реестр расходных обязательств Отрадненского городского поселения Кировского муниципального района Ленинградской области</t>
  </si>
  <si>
    <t>Наименование расходного обязательства, вопроса местного значения, полномочия, права муниципального образования</t>
  </si>
  <si>
    <t>Дата вступления в силу, срок действия</t>
  </si>
  <si>
    <t>муниципального образования</t>
  </si>
  <si>
    <t xml:space="preserve">01    11
01    13
13    01;
</t>
  </si>
  <si>
    <t xml:space="preserve">01    13;
</t>
  </si>
  <si>
    <t>по факту исполнения</t>
  </si>
  <si>
    <t xml:space="preserve">05    02;
</t>
  </si>
  <si>
    <t xml:space="preserve">04    09;
</t>
  </si>
  <si>
    <t>8. Итого расходных обязательств муниципальных образований</t>
  </si>
  <si>
    <t>8000</t>
  </si>
  <si>
    <t>(подпись)</t>
  </si>
  <si>
    <t>(расшифровка подписи)</t>
  </si>
  <si>
    <t>Исполнитель</t>
  </si>
  <si>
    <t/>
  </si>
  <si>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Минфина РФ от 01.07.2015 г. N 103н</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</si>
  <si>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</si>
  <si>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</si>
  <si>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</si>
  <si>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</si>
  <si>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</si>
  <si>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</si>
  <si>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</si>
  <si>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</si>
  <si>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субъекта Российской Федерации</t>
  </si>
  <si>
    <t>отчетный 2015 г</t>
  </si>
  <si>
    <t>плановый период</t>
  </si>
  <si>
    <t>Наименование, номер и дата</t>
  </si>
  <si>
    <t>Номер статьи (подстатьи), пункта (подпункта)</t>
  </si>
  <si>
    <t>Раздел</t>
  </si>
  <si>
    <t>Подраздел</t>
  </si>
  <si>
    <t>по плану</t>
  </si>
  <si>
    <t>текущий 2016 г</t>
  </si>
  <si>
    <t>очередной 2017 г</t>
  </si>
  <si>
    <t>2018 г</t>
  </si>
  <si>
    <t>2019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</si>
  <si>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</si>
  <si>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</si>
  <si>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</si>
  <si>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</si>
  <si>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</si>
  <si>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</si>
  <si>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</si>
  <si>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</si>
  <si>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</si>
  <si>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</si>
  <si>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</si>
  <si>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</si>
  <si>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</si>
  <si>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Ст.в целом</t>
  </si>
  <si>
    <t>Постановление Правительства Ленинградской области от 24.07.2012 № 232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</si>
  <si>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30.08.2012 - не установ</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</si>
</sst>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10419]###\ ###\ ###\ ###\ ##0.0"/>
    <numFmt numFmtId="165" formatCode="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32">
    <font>
      <sz val="11"/>
      <color indexed="8"/>
      <name val="Calibri"/>
      <family val="2"/>
    </font>
    <font>
      <sz val="11"/>
      <name val="Calibri"/>
      <family val="2"/>
    </font>
    <font>
      <sz val="10"/>
      <color indexed="8"/>
      <name val="Arial"/>
      <family val="2"/>
    </font>
    <font>
      <sz val="7"/>
      <color indexed="8"/>
      <name val="Arial Narrow"/>
      <family val="2"/>
    </font>
    <font>
      <b/>
      <sz val="10"/>
      <color indexed="8"/>
      <name val="Arial"/>
      <family val="2"/>
    </font>
    <font>
      <sz val="9"/>
      <color indexed="8"/>
      <name val="Arial"/>
      <family val="2"/>
    </font>
    <font>
      <b/>
      <sz val="9"/>
      <color indexed="8"/>
      <name val="Arial"/>
      <family val="2"/>
    </font>
    <font>
      <sz val="9"/>
      <color indexed="8"/>
      <name val="Arial Narrow"/>
      <family val="2"/>
    </font>
    <font>
      <sz val="8"/>
      <color indexed="8"/>
      <name val="Arial"/>
      <family val="2"/>
    </font>
    <font>
      <b/>
      <sz val="9"/>
      <color indexed="8"/>
      <name val="Arial Narrow"/>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2"/>
    </font>
    <font>
      <b/>
      <sz val="8"/>
      <color indexed="8"/>
      <name val="Arial"/>
      <family val="2"/>
    </font>
    <font>
      <b/>
      <sz val="8"/>
      <name val="Arial"/>
      <family val="2"/>
    </font>
    <font>
      <u val="single"/>
      <sz val="10"/>
      <color indexed="8"/>
      <name val="Arial"/>
      <family val="2"/>
    </font>
    <font>
      <u val="single"/>
      <sz val="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thin">
        <color indexed="8"/>
      </right>
      <top/>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border>
    <border>
      <left>
        <color indexed="63"/>
      </left>
      <right style="thin">
        <color indexed="8"/>
      </right>
      <top>
        <color indexed="63"/>
      </top>
      <bottom/>
    </border>
    <border>
      <left>
        <color indexed="63"/>
      </left>
      <right style="thin">
        <color indexed="8"/>
      </right>
      <top/>
      <bottom style="thin">
        <color indexed="8"/>
      </bottom>
    </border>
    <border>
      <left style="thin">
        <color indexed="8"/>
      </left>
      <right style="thin">
        <color indexed="8"/>
      </right>
      <top>
        <color indexed="63"/>
      </top>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bottom/>
    </border>
    <border>
      <left/>
      <right>
        <color indexed="63"/>
      </right>
      <top/>
      <bottom style="thin">
        <color indexed="8"/>
      </bottom>
    </border>
    <border>
      <left>
        <color indexed="63"/>
      </left>
      <right>
        <color indexed="63"/>
      </right>
      <top style="thin"/>
      <bottom>
        <color indexed="63"/>
      </bottom>
    </border>
    <border>
      <left style="thin">
        <color indexed="8"/>
      </left>
      <right/>
      <top/>
      <bottom style="thin">
        <color indexed="8"/>
      </bottom>
    </border>
    <border>
      <left style="thin">
        <color indexed="8"/>
      </left>
      <right style="thin">
        <color indexed="8"/>
      </right>
      <top/>
      <bottom/>
    </border>
    <border>
      <left/>
      <right/>
      <top style="thin">
        <color indexed="8"/>
      </top>
      <bottom/>
    </border>
    <border>
      <left/>
      <right style="thin">
        <color indexed="8"/>
      </right>
      <top style="thin">
        <color indexed="8"/>
      </top>
      <bottom/>
    </border>
    <border>
      <left style="thin">
        <color indexed="8"/>
      </left>
      <right/>
      <top/>
      <bottom/>
    </border>
    <border>
      <left>
        <color indexed="63"/>
      </left>
      <right/>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style="thin">
        <color indexed="8"/>
      </right>
      <top>
        <color indexed="63"/>
      </top>
      <bottom/>
    </border>
    <border>
      <left style="thin">
        <color indexed="8"/>
      </left>
      <right>
        <color indexed="63"/>
      </right>
      <top/>
      <bottom>
        <color indexed="63"/>
      </bottom>
    </border>
    <border>
      <left>
        <color indexed="63"/>
      </left>
      <right style="thin">
        <color indexed="8"/>
      </right>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0" fillId="0" borderId="0">
      <alignment/>
      <protection/>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6" applyNumberFormat="0" applyFill="0" applyAlignment="0" applyProtection="0"/>
    <xf numFmtId="0" fontId="22" fillId="21" borderId="7" applyNumberFormat="0" applyAlignment="0" applyProtection="0"/>
    <xf numFmtId="0" fontId="11" fillId="0" borderId="0" applyNumberFormat="0" applyFill="0" applyBorder="0" applyAlignment="0" applyProtection="0"/>
    <xf numFmtId="0" fontId="17" fillId="22" borderId="0" applyNumberFormat="0" applyBorder="0" applyAlignment="0" applyProtection="0"/>
    <xf numFmtId="0" fontId="16"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cellStyleXfs>
  <cellXfs count="160">
    <xf numFmtId="0" fontId="1" fillId="0" borderId="0" xfId="0" applyFont="1" applyFill="1" applyBorder="1" applyAlignment="1">
      <alignment/>
    </xf>
    <xf numFmtId="0" fontId="2" fillId="0" borderId="0" xfId="33" applyNumberFormat="1" applyFont="1" applyFill="1" applyBorder="1" applyAlignment="1">
      <alignment vertical="top" wrapText="1" readingOrder="1"/>
      <protection/>
    </xf>
    <xf numFmtId="0" fontId="1" fillId="0" borderId="10" xfId="33" applyNumberFormat="1" applyFont="1" applyFill="1" applyBorder="1" applyAlignment="1">
      <alignment vertical="top" wrapText="1"/>
      <protection/>
    </xf>
    <xf numFmtId="0" fontId="1" fillId="0" borderId="11" xfId="33" applyNumberFormat="1" applyFont="1" applyFill="1" applyBorder="1" applyAlignment="1">
      <alignment vertical="top" wrapText="1"/>
      <protection/>
    </xf>
    <xf numFmtId="0" fontId="8" fillId="0" borderId="12" xfId="33" applyNumberFormat="1" applyFont="1" applyFill="1" applyBorder="1" applyAlignment="1">
      <alignment horizontal="center" vertical="top" wrapText="1" readingOrder="1"/>
      <protection/>
    </xf>
    <xf numFmtId="0" fontId="1" fillId="0" borderId="13" xfId="33" applyNumberFormat="1" applyFont="1" applyFill="1" applyBorder="1" applyAlignment="1">
      <alignment vertical="top" wrapText="1"/>
      <protection/>
    </xf>
    <xf numFmtId="0" fontId="27" fillId="0" borderId="11" xfId="33" applyNumberFormat="1" applyFont="1" applyFill="1" applyBorder="1" applyAlignment="1">
      <alignment vertical="top" wrapText="1"/>
      <protection/>
    </xf>
    <xf numFmtId="0" fontId="8" fillId="0" borderId="14" xfId="33" applyNumberFormat="1" applyFont="1" applyFill="1" applyBorder="1" applyAlignment="1">
      <alignment horizontal="center" vertical="top" wrapText="1" readingOrder="1"/>
      <protection/>
    </xf>
    <xf numFmtId="0" fontId="1" fillId="0" borderId="0" xfId="33" applyNumberFormat="1" applyFont="1" applyFill="1" applyBorder="1" applyAlignment="1">
      <alignment vertical="top" wrapText="1"/>
      <protection/>
    </xf>
    <xf numFmtId="0" fontId="8" fillId="0" borderId="12" xfId="33" applyNumberFormat="1" applyFont="1" applyFill="1" applyBorder="1" applyAlignment="1">
      <alignment horizontal="center" vertical="top" wrapText="1" readingOrder="1"/>
      <protection/>
    </xf>
    <xf numFmtId="0" fontId="8" fillId="0" borderId="15" xfId="33" applyNumberFormat="1" applyFont="1" applyFill="1" applyBorder="1" applyAlignment="1">
      <alignment horizontal="center" vertical="center" wrapText="1" readingOrder="1"/>
      <protection/>
    </xf>
    <xf numFmtId="0" fontId="8" fillId="0" borderId="15" xfId="33" applyNumberFormat="1" applyFont="1" applyFill="1" applyBorder="1" applyAlignment="1">
      <alignment horizontal="center" vertical="top" wrapText="1" readingOrder="1"/>
      <protection/>
    </xf>
    <xf numFmtId="0" fontId="27" fillId="0" borderId="12" xfId="0" applyFont="1" applyFill="1" applyBorder="1" applyAlignment="1">
      <alignment/>
    </xf>
    <xf numFmtId="0" fontId="27" fillId="0" borderId="10" xfId="33" applyNumberFormat="1" applyFont="1" applyFill="1" applyBorder="1" applyAlignment="1">
      <alignment vertical="top" wrapText="1"/>
      <protection/>
    </xf>
    <xf numFmtId="0" fontId="27" fillId="0" borderId="0" xfId="0" applyFont="1" applyFill="1" applyBorder="1" applyAlignment="1">
      <alignment/>
    </xf>
    <xf numFmtId="0" fontId="8" fillId="0" borderId="12" xfId="33" applyNumberFormat="1" applyFont="1" applyFill="1" applyBorder="1" applyAlignment="1">
      <alignment vertical="top" wrapText="1" readingOrder="1"/>
      <protection/>
    </xf>
    <xf numFmtId="0" fontId="27" fillId="0" borderId="16" xfId="33" applyNumberFormat="1" applyFont="1" applyFill="1" applyBorder="1" applyAlignment="1">
      <alignment vertical="top" wrapText="1"/>
      <protection/>
    </xf>
    <xf numFmtId="0" fontId="8" fillId="0" borderId="11" xfId="33" applyNumberFormat="1" applyFont="1" applyFill="1" applyBorder="1" applyAlignment="1">
      <alignment horizontal="center" vertical="top" wrapText="1" readingOrder="1"/>
      <protection/>
    </xf>
    <xf numFmtId="0" fontId="27" fillId="0" borderId="17" xfId="33" applyNumberFormat="1" applyFont="1" applyFill="1" applyBorder="1" applyAlignment="1">
      <alignment vertical="top" wrapText="1"/>
      <protection/>
    </xf>
    <xf numFmtId="0" fontId="27" fillId="0" borderId="15" xfId="33" applyNumberFormat="1" applyFont="1" applyFill="1" applyBorder="1" applyAlignment="1">
      <alignment vertical="top" wrapText="1"/>
      <protection/>
    </xf>
    <xf numFmtId="0" fontId="27" fillId="0" borderId="13" xfId="33" applyNumberFormat="1" applyFont="1" applyFill="1" applyBorder="1" applyAlignment="1">
      <alignment vertical="top" wrapText="1"/>
      <protection/>
    </xf>
    <xf numFmtId="0" fontId="8" fillId="0" borderId="11" xfId="33" applyNumberFormat="1" applyFont="1" applyFill="1" applyBorder="1" applyAlignment="1">
      <alignment horizontal="left" vertical="top" wrapText="1" readingOrder="1"/>
      <protection/>
    </xf>
    <xf numFmtId="0" fontId="8" fillId="0" borderId="15" xfId="33" applyNumberFormat="1" applyFont="1" applyFill="1" applyBorder="1" applyAlignment="1">
      <alignment horizontal="left" vertical="top" wrapText="1" readingOrder="1"/>
      <protection/>
    </xf>
    <xf numFmtId="0" fontId="8" fillId="0" borderId="15" xfId="33" applyNumberFormat="1" applyFont="1" applyFill="1" applyBorder="1" applyAlignment="1">
      <alignment horizontal="right" vertical="top" wrapText="1" readingOrder="1"/>
      <protection/>
    </xf>
    <xf numFmtId="0" fontId="8" fillId="0" borderId="17" xfId="33" applyNumberFormat="1" applyFont="1" applyFill="1" applyBorder="1" applyAlignment="1">
      <alignment horizontal="center" vertical="top" wrapText="1" readingOrder="1"/>
      <protection/>
    </xf>
    <xf numFmtId="0" fontId="27" fillId="0" borderId="18" xfId="33" applyNumberFormat="1" applyFont="1" applyFill="1" applyBorder="1" applyAlignment="1">
      <alignment vertical="top" wrapText="1"/>
      <protection/>
    </xf>
    <xf numFmtId="0" fontId="8" fillId="0" borderId="19" xfId="33" applyNumberFormat="1" applyFont="1" applyFill="1" applyBorder="1" applyAlignment="1">
      <alignment vertical="top" wrapText="1" readingOrder="1"/>
      <protection/>
    </xf>
    <xf numFmtId="0" fontId="27" fillId="0" borderId="20" xfId="0" applyFont="1" applyFill="1" applyBorder="1" applyAlignment="1">
      <alignment/>
    </xf>
    <xf numFmtId="0" fontId="27" fillId="0" borderId="21" xfId="33" applyNumberFormat="1" applyFont="1" applyFill="1" applyBorder="1" applyAlignment="1">
      <alignment vertical="top" wrapText="1"/>
      <protection/>
    </xf>
    <xf numFmtId="0" fontId="27" fillId="0" borderId="22" xfId="0" applyFont="1" applyFill="1" applyBorder="1" applyAlignment="1">
      <alignment/>
    </xf>
    <xf numFmtId="0" fontId="27" fillId="0" borderId="0" xfId="0" applyFont="1" applyFill="1" applyBorder="1" applyAlignment="1">
      <alignment/>
    </xf>
    <xf numFmtId="0" fontId="27" fillId="0" borderId="23" xfId="33" applyNumberFormat="1" applyFont="1" applyFill="1" applyBorder="1" applyAlignment="1">
      <alignment vertical="top" wrapText="1"/>
      <protection/>
    </xf>
    <xf numFmtId="0" fontId="27" fillId="0" borderId="21" xfId="0" applyFont="1" applyFill="1" applyBorder="1" applyAlignment="1">
      <alignment/>
    </xf>
    <xf numFmtId="0" fontId="27" fillId="0" borderId="24" xfId="33" applyNumberFormat="1" applyFont="1" applyFill="1" applyBorder="1" applyAlignment="1">
      <alignment vertical="top" wrapText="1"/>
      <protection/>
    </xf>
    <xf numFmtId="0" fontId="27" fillId="0" borderId="16" xfId="0" applyFont="1" applyFill="1" applyBorder="1" applyAlignment="1">
      <alignment/>
    </xf>
    <xf numFmtId="0" fontId="27" fillId="0" borderId="25" xfId="0" applyFont="1" applyFill="1" applyBorder="1" applyAlignment="1">
      <alignment/>
    </xf>
    <xf numFmtId="0" fontId="8" fillId="0" borderId="21" xfId="33" applyNumberFormat="1" applyFont="1" applyFill="1" applyBorder="1" applyAlignment="1">
      <alignment vertical="top" wrapText="1" readingOrder="1"/>
      <protection/>
    </xf>
    <xf numFmtId="0" fontId="8" fillId="0" borderId="26" xfId="33" applyNumberFormat="1" applyFont="1" applyFill="1" applyBorder="1" applyAlignment="1">
      <alignment vertical="top" wrapText="1" readingOrder="1"/>
      <protection/>
    </xf>
    <xf numFmtId="0" fontId="8" fillId="0" borderId="27" xfId="33" applyNumberFormat="1" applyFont="1" applyFill="1" applyBorder="1" applyAlignment="1">
      <alignment vertical="top" wrapText="1" readingOrder="1"/>
      <protection/>
    </xf>
    <xf numFmtId="0" fontId="8" fillId="0" borderId="28" xfId="33" applyNumberFormat="1" applyFont="1" applyFill="1" applyBorder="1" applyAlignment="1">
      <alignment vertical="top" wrapText="1" readingOrder="1"/>
      <protection/>
    </xf>
    <xf numFmtId="0" fontId="8" fillId="0" borderId="29" xfId="33" applyNumberFormat="1" applyFont="1" applyFill="1" applyBorder="1" applyAlignment="1">
      <alignment vertical="top" wrapText="1" readingOrder="1"/>
      <protection/>
    </xf>
    <xf numFmtId="0" fontId="27" fillId="0" borderId="16" xfId="0" applyFont="1" applyFill="1" applyBorder="1" applyAlignment="1">
      <alignment horizontal="center" vertical="top"/>
    </xf>
    <xf numFmtId="0" fontId="27" fillId="0" borderId="25" xfId="0" applyFont="1" applyFill="1" applyBorder="1" applyAlignment="1">
      <alignment vertical="top"/>
    </xf>
    <xf numFmtId="0" fontId="27" fillId="0" borderId="21" xfId="33" applyNumberFormat="1" applyFont="1" applyFill="1" applyBorder="1" applyAlignment="1">
      <alignment horizontal="center" vertical="top" wrapText="1"/>
      <protection/>
    </xf>
    <xf numFmtId="0" fontId="27" fillId="0" borderId="27" xfId="0" applyFont="1" applyFill="1" applyBorder="1" applyAlignment="1">
      <alignment/>
    </xf>
    <xf numFmtId="0" fontId="27" fillId="0" borderId="30" xfId="33" applyNumberFormat="1" applyFont="1" applyFill="1" applyBorder="1" applyAlignment="1">
      <alignment vertical="top" wrapText="1"/>
      <protection/>
    </xf>
    <xf numFmtId="0" fontId="27" fillId="0" borderId="17" xfId="0" applyFont="1" applyFill="1" applyBorder="1" applyAlignment="1">
      <alignment/>
    </xf>
    <xf numFmtId="0" fontId="27" fillId="0" borderId="31" xfId="33" applyNumberFormat="1" applyFont="1" applyFill="1" applyBorder="1" applyAlignment="1">
      <alignment vertical="top" wrapText="1"/>
      <protection/>
    </xf>
    <xf numFmtId="0" fontId="27" fillId="0" borderId="16" xfId="0" applyFont="1" applyFill="1" applyBorder="1" applyAlignment="1">
      <alignment/>
    </xf>
    <xf numFmtId="0" fontId="27" fillId="0" borderId="18" xfId="0" applyFont="1" applyFill="1" applyBorder="1" applyAlignment="1">
      <alignment/>
    </xf>
    <xf numFmtId="166" fontId="8" fillId="0" borderId="12" xfId="33" applyNumberFormat="1" applyFont="1" applyFill="1" applyBorder="1" applyAlignment="1">
      <alignment vertical="top" wrapText="1" readingOrder="1"/>
      <protection/>
    </xf>
    <xf numFmtId="0" fontId="27" fillId="0" borderId="16" xfId="0" applyFont="1" applyFill="1" applyBorder="1" applyAlignment="1">
      <alignment vertical="top" wrapText="1"/>
    </xf>
    <xf numFmtId="0" fontId="27" fillId="0" borderId="18" xfId="0" applyFont="1" applyFill="1" applyBorder="1" applyAlignment="1">
      <alignment vertical="top"/>
    </xf>
    <xf numFmtId="0" fontId="27" fillId="0" borderId="17" xfId="0" applyFont="1" applyFill="1" applyBorder="1" applyAlignment="1">
      <alignment vertical="top" wrapText="1"/>
    </xf>
    <xf numFmtId="0" fontId="8" fillId="0" borderId="16" xfId="33" applyNumberFormat="1" applyFont="1" applyFill="1" applyBorder="1" applyAlignment="1">
      <alignment horizontal="left" vertical="top" wrapText="1" readingOrder="1"/>
      <protection/>
    </xf>
    <xf numFmtId="0" fontId="2" fillId="0" borderId="0" xfId="33" applyNumberFormat="1" applyFont="1" applyFill="1" applyBorder="1" applyAlignment="1">
      <alignment horizontal="center" vertical="top" wrapText="1" readingOrder="1"/>
      <protection/>
    </xf>
    <xf numFmtId="0" fontId="1" fillId="0" borderId="32" xfId="0" applyFont="1" applyFill="1" applyBorder="1" applyAlignment="1">
      <alignment/>
    </xf>
    <xf numFmtId="0" fontId="8" fillId="0" borderId="16" xfId="33" applyNumberFormat="1" applyFont="1" applyFill="1" applyBorder="1" applyAlignment="1">
      <alignment horizontal="center" vertical="top" wrapText="1" readingOrder="1"/>
      <protection/>
    </xf>
    <xf numFmtId="0" fontId="27" fillId="0" borderId="17" xfId="0" applyFont="1" applyFill="1" applyBorder="1" applyAlignment="1">
      <alignment wrapText="1"/>
    </xf>
    <xf numFmtId="0" fontId="8" fillId="0" borderId="17" xfId="33" applyNumberFormat="1" applyFont="1" applyFill="1" applyBorder="1" applyAlignment="1">
      <alignment horizontal="left" vertical="top" wrapText="1" readingOrder="1"/>
      <protection/>
    </xf>
    <xf numFmtId="0" fontId="27" fillId="0" borderId="17" xfId="0" applyFont="1" applyFill="1" applyBorder="1" applyAlignment="1">
      <alignment vertical="top"/>
    </xf>
    <xf numFmtId="0" fontId="27" fillId="0" borderId="12" xfId="33" applyNumberFormat="1" applyFont="1" applyFill="1" applyBorder="1" applyAlignment="1">
      <alignment vertical="top" wrapText="1"/>
      <protection/>
    </xf>
    <xf numFmtId="0" fontId="27" fillId="0" borderId="12" xfId="0" applyFont="1" applyFill="1" applyBorder="1" applyAlignment="1">
      <alignment vertical="top" wrapText="1"/>
    </xf>
    <xf numFmtId="0" fontId="8" fillId="0" borderId="12" xfId="33" applyNumberFormat="1" applyFont="1" applyFill="1" applyBorder="1" applyAlignment="1">
      <alignment vertical="top" wrapText="1" readingOrder="1"/>
      <protection/>
    </xf>
    <xf numFmtId="0" fontId="1" fillId="0" borderId="33" xfId="33" applyNumberFormat="1" applyFont="1" applyFill="1" applyBorder="1" applyAlignment="1">
      <alignment vertical="top" wrapText="1"/>
      <protection/>
    </xf>
    <xf numFmtId="0" fontId="1" fillId="0" borderId="11" xfId="33" applyNumberFormat="1" applyFont="1" applyFill="1" applyBorder="1" applyAlignment="1">
      <alignment vertical="top" wrapText="1"/>
      <protection/>
    </xf>
    <xf numFmtId="0" fontId="2" fillId="0" borderId="0" xfId="33" applyNumberFormat="1" applyFont="1" applyFill="1" applyBorder="1" applyAlignment="1">
      <alignment vertical="top" wrapText="1" readingOrder="1"/>
      <protection/>
    </xf>
    <xf numFmtId="0" fontId="7" fillId="0" borderId="11" xfId="33" applyNumberFormat="1" applyFont="1" applyFill="1" applyBorder="1" applyAlignment="1">
      <alignment horizontal="center" vertical="top" wrapText="1" readingOrder="1"/>
      <protection/>
    </xf>
    <xf numFmtId="0" fontId="1" fillId="0" borderId="13" xfId="33" applyNumberFormat="1" applyFont="1" applyFill="1" applyBorder="1" applyAlignment="1">
      <alignment vertical="top" wrapText="1"/>
      <protection/>
    </xf>
    <xf numFmtId="0" fontId="2" fillId="0" borderId="0" xfId="33" applyNumberFormat="1" applyFont="1" applyFill="1" applyBorder="1" applyAlignment="1">
      <alignment horizontal="center" wrapText="1" readingOrder="1"/>
      <protection/>
    </xf>
    <xf numFmtId="0" fontId="7" fillId="0" borderId="12" xfId="33" applyNumberFormat="1" applyFont="1" applyFill="1" applyBorder="1" applyAlignment="1">
      <alignment vertical="top" wrapText="1" readingOrder="1"/>
      <protection/>
    </xf>
    <xf numFmtId="0" fontId="1" fillId="0" borderId="34" xfId="33" applyNumberFormat="1" applyFont="1" applyFill="1" applyBorder="1" applyAlignment="1">
      <alignment vertical="top" wrapText="1"/>
      <protection/>
    </xf>
    <xf numFmtId="0" fontId="1" fillId="0" borderId="15" xfId="33" applyNumberFormat="1" applyFont="1" applyFill="1" applyBorder="1" applyAlignment="1">
      <alignment vertical="top" wrapText="1"/>
      <protection/>
    </xf>
    <xf numFmtId="0" fontId="10" fillId="0" borderId="0" xfId="33" applyNumberFormat="1" applyFont="1" applyFill="1" applyBorder="1" applyAlignment="1">
      <alignment horizontal="center" vertical="top" wrapText="1" readingOrder="1"/>
      <protection/>
    </xf>
    <xf numFmtId="0" fontId="1" fillId="0" borderId="0" xfId="0" applyFont="1" applyFill="1" applyBorder="1" applyAlignment="1">
      <alignment/>
    </xf>
    <xf numFmtId="0" fontId="10" fillId="0" borderId="35" xfId="33" applyNumberFormat="1" applyFont="1" applyFill="1" applyBorder="1" applyAlignment="1">
      <alignment horizontal="center" vertical="top" wrapText="1" readingOrder="1"/>
      <protection/>
    </xf>
    <xf numFmtId="0" fontId="1" fillId="0" borderId="35" xfId="33" applyNumberFormat="1" applyFont="1" applyFill="1" applyBorder="1" applyAlignment="1">
      <alignment vertical="top" wrapText="1"/>
      <protection/>
    </xf>
    <xf numFmtId="164" fontId="7" fillId="0" borderId="12" xfId="33" applyNumberFormat="1" applyFont="1" applyFill="1" applyBorder="1" applyAlignment="1">
      <alignment vertical="top" wrapText="1" readingOrder="1"/>
      <protection/>
    </xf>
    <xf numFmtId="0" fontId="9" fillId="0" borderId="12" xfId="33" applyNumberFormat="1" applyFont="1" applyFill="1" applyBorder="1" applyAlignment="1">
      <alignment vertical="top" wrapText="1" readingOrder="1"/>
      <protection/>
    </xf>
    <xf numFmtId="0" fontId="1" fillId="0" borderId="36" xfId="33" applyNumberFormat="1" applyFont="1" applyFill="1" applyBorder="1" applyAlignment="1">
      <alignment vertical="top" wrapText="1"/>
      <protection/>
    </xf>
    <xf numFmtId="0" fontId="1" fillId="0" borderId="37" xfId="33" applyNumberFormat="1" applyFont="1" applyFill="1" applyBorder="1" applyAlignment="1">
      <alignment vertical="top" wrapText="1"/>
      <protection/>
    </xf>
    <xf numFmtId="0" fontId="1" fillId="0" borderId="10" xfId="33" applyNumberFormat="1" applyFont="1" applyFill="1" applyBorder="1" applyAlignment="1">
      <alignment vertical="top" wrapText="1"/>
      <protection/>
    </xf>
    <xf numFmtId="0" fontId="8" fillId="0" borderId="12" xfId="33" applyNumberFormat="1" applyFont="1" applyFill="1" applyBorder="1" applyAlignment="1">
      <alignment horizontal="left" vertical="top" wrapText="1" readingOrder="1"/>
      <protection/>
    </xf>
    <xf numFmtId="0" fontId="27" fillId="0" borderId="16" xfId="0" applyFont="1" applyFill="1" applyBorder="1" applyAlignment="1">
      <alignment wrapText="1"/>
    </xf>
    <xf numFmtId="0" fontId="27" fillId="0" borderId="16" xfId="33" applyNumberFormat="1" applyFont="1" applyFill="1" applyBorder="1" applyAlignment="1">
      <alignment horizontal="left" vertical="top" wrapText="1"/>
      <protection/>
    </xf>
    <xf numFmtId="0" fontId="27" fillId="0" borderId="17" xfId="33" applyNumberFormat="1" applyFont="1" applyFill="1" applyBorder="1" applyAlignment="1">
      <alignment horizontal="left" vertical="top" wrapText="1"/>
      <protection/>
    </xf>
    <xf numFmtId="0" fontId="27" fillId="0" borderId="18" xfId="33" applyNumberFormat="1" applyFont="1" applyFill="1" applyBorder="1" applyAlignment="1">
      <alignment horizontal="left" vertical="top" wrapText="1"/>
      <protection/>
    </xf>
    <xf numFmtId="0" fontId="27" fillId="0" borderId="16" xfId="33" applyNumberFormat="1" applyFont="1" applyFill="1" applyBorder="1" applyAlignment="1">
      <alignment horizontal="center" vertical="top" wrapText="1"/>
      <protection/>
    </xf>
    <xf numFmtId="0" fontId="27" fillId="0" borderId="18" xfId="33" applyNumberFormat="1" applyFont="1" applyFill="1" applyBorder="1" applyAlignment="1">
      <alignment horizontal="center" vertical="top" wrapText="1"/>
      <protection/>
    </xf>
    <xf numFmtId="0" fontId="27" fillId="0" borderId="16" xfId="0" applyFont="1" applyFill="1" applyBorder="1" applyAlignment="1">
      <alignment horizontal="center" vertical="top" wrapText="1"/>
    </xf>
    <xf numFmtId="0" fontId="27" fillId="0" borderId="18" xfId="0" applyFont="1" applyFill="1" applyBorder="1" applyAlignment="1">
      <alignment horizontal="center" vertical="top" wrapText="1"/>
    </xf>
    <xf numFmtId="0" fontId="30" fillId="0" borderId="0" xfId="33" applyNumberFormat="1" applyFont="1" applyFill="1" applyBorder="1" applyAlignment="1">
      <alignment horizontal="center" wrapText="1" readingOrder="1"/>
      <protection/>
    </xf>
    <xf numFmtId="0" fontId="31" fillId="0" borderId="0" xfId="0" applyFont="1" applyFill="1" applyBorder="1" applyAlignment="1">
      <alignment/>
    </xf>
    <xf numFmtId="0" fontId="8" fillId="0" borderId="16" xfId="33" applyNumberFormat="1" applyFont="1" applyFill="1" applyBorder="1" applyAlignment="1">
      <alignment horizontal="left" vertical="top" wrapText="1" readingOrder="1"/>
      <protection/>
    </xf>
    <xf numFmtId="0" fontId="8" fillId="0" borderId="17" xfId="33" applyNumberFormat="1" applyFont="1" applyFill="1" applyBorder="1" applyAlignment="1">
      <alignment horizontal="left" vertical="top" wrapText="1" readingOrder="1"/>
      <protection/>
    </xf>
    <xf numFmtId="0" fontId="27" fillId="0" borderId="17" xfId="0" applyFont="1" applyFill="1" applyBorder="1" applyAlignment="1">
      <alignment horizontal="center" vertical="top" wrapText="1"/>
    </xf>
    <xf numFmtId="0" fontId="8" fillId="0" borderId="12" xfId="33" applyNumberFormat="1" applyFont="1" applyFill="1" applyBorder="1" applyAlignment="1">
      <alignment vertical="top" wrapText="1" readingOrder="1"/>
      <protection/>
    </xf>
    <xf numFmtId="0" fontId="27" fillId="0" borderId="34" xfId="33" applyNumberFormat="1" applyFont="1" applyFill="1" applyBorder="1" applyAlignment="1">
      <alignment vertical="top" wrapText="1"/>
      <protection/>
    </xf>
    <xf numFmtId="0" fontId="27" fillId="0" borderId="15" xfId="33" applyNumberFormat="1" applyFont="1" applyFill="1" applyBorder="1" applyAlignment="1">
      <alignment vertical="top" wrapText="1"/>
      <protection/>
    </xf>
    <xf numFmtId="0" fontId="27" fillId="0" borderId="36" xfId="33" applyNumberFormat="1" applyFont="1" applyFill="1" applyBorder="1" applyAlignment="1">
      <alignment vertical="top" wrapText="1"/>
      <protection/>
    </xf>
    <xf numFmtId="0" fontId="27" fillId="0" borderId="37" xfId="33" applyNumberFormat="1" applyFont="1" applyFill="1" applyBorder="1" applyAlignment="1">
      <alignment vertical="top" wrapText="1"/>
      <protection/>
    </xf>
    <xf numFmtId="0" fontId="27" fillId="0" borderId="10" xfId="33" applyNumberFormat="1" applyFont="1" applyFill="1" applyBorder="1" applyAlignment="1">
      <alignment vertical="top" wrapText="1"/>
      <protection/>
    </xf>
    <xf numFmtId="0" fontId="27" fillId="0" borderId="33" xfId="33" applyNumberFormat="1" applyFont="1" applyFill="1" applyBorder="1" applyAlignment="1">
      <alignment vertical="top" wrapText="1"/>
      <protection/>
    </xf>
    <xf numFmtId="0" fontId="27" fillId="0" borderId="11" xfId="33" applyNumberFormat="1" applyFont="1" applyFill="1" applyBorder="1" applyAlignment="1">
      <alignment vertical="top" wrapText="1"/>
      <protection/>
    </xf>
    <xf numFmtId="0" fontId="8" fillId="0" borderId="11" xfId="33" applyNumberFormat="1" applyFont="1" applyFill="1" applyBorder="1" applyAlignment="1">
      <alignment horizontal="left" vertical="top" wrapText="1" readingOrder="1"/>
      <protection/>
    </xf>
    <xf numFmtId="0" fontId="27" fillId="0" borderId="13" xfId="33" applyNumberFormat="1" applyFont="1" applyFill="1" applyBorder="1" applyAlignment="1">
      <alignment vertical="top" wrapText="1"/>
      <protection/>
    </xf>
    <xf numFmtId="0" fontId="8" fillId="0" borderId="15" xfId="33" applyNumberFormat="1" applyFont="1" applyFill="1" applyBorder="1" applyAlignment="1">
      <alignment horizontal="left" vertical="top" wrapText="1" readingOrder="1"/>
      <protection/>
    </xf>
    <xf numFmtId="166" fontId="8" fillId="0" borderId="12" xfId="33" applyNumberFormat="1" applyFont="1" applyFill="1" applyBorder="1" applyAlignment="1">
      <alignment vertical="top" wrapText="1" readingOrder="1"/>
      <protection/>
    </xf>
    <xf numFmtId="166" fontId="27" fillId="0" borderId="34" xfId="33" applyNumberFormat="1" applyFont="1" applyFill="1" applyBorder="1" applyAlignment="1">
      <alignment vertical="top" wrapText="1"/>
      <protection/>
    </xf>
    <xf numFmtId="166" fontId="27" fillId="0" borderId="15" xfId="33" applyNumberFormat="1" applyFont="1" applyFill="1" applyBorder="1" applyAlignment="1">
      <alignment vertical="top" wrapText="1"/>
      <protection/>
    </xf>
    <xf numFmtId="0" fontId="8" fillId="0" borderId="0" xfId="33" applyNumberFormat="1" applyFont="1" applyFill="1" applyBorder="1" applyAlignment="1">
      <alignment vertical="top" wrapText="1" readingOrder="1"/>
      <protection/>
    </xf>
    <xf numFmtId="0" fontId="27" fillId="0" borderId="0" xfId="0" applyFont="1" applyFill="1" applyBorder="1" applyAlignment="1">
      <alignment/>
    </xf>
    <xf numFmtId="0" fontId="8" fillId="0" borderId="24" xfId="33" applyNumberFormat="1" applyFont="1" applyFill="1" applyBorder="1" applyAlignment="1">
      <alignment horizontal="center" vertical="top" wrapText="1" readingOrder="1"/>
      <protection/>
    </xf>
    <xf numFmtId="0" fontId="27" fillId="0" borderId="38" xfId="33" applyNumberFormat="1" applyFont="1" applyFill="1" applyBorder="1" applyAlignment="1">
      <alignment vertical="top" wrapText="1"/>
      <protection/>
    </xf>
    <xf numFmtId="164" fontId="8" fillId="0" borderId="12" xfId="33" applyNumberFormat="1" applyFont="1" applyFill="1" applyBorder="1" applyAlignment="1">
      <alignment vertical="top" wrapText="1" readingOrder="1"/>
      <protection/>
    </xf>
    <xf numFmtId="0" fontId="27" fillId="0" borderId="39" xfId="33" applyNumberFormat="1" applyFont="1" applyFill="1" applyBorder="1" applyAlignment="1">
      <alignment vertical="top" wrapText="1"/>
      <protection/>
    </xf>
    <xf numFmtId="0" fontId="27" fillId="0" borderId="40" xfId="33" applyNumberFormat="1" applyFont="1" applyFill="1" applyBorder="1" applyAlignment="1">
      <alignment vertical="top" wrapText="1"/>
      <protection/>
    </xf>
    <xf numFmtId="0" fontId="28" fillId="0" borderId="12" xfId="33" applyNumberFormat="1" applyFont="1" applyFill="1" applyBorder="1" applyAlignment="1">
      <alignment vertical="top" wrapText="1" readingOrder="1"/>
      <protection/>
    </xf>
    <xf numFmtId="164" fontId="28" fillId="0" borderId="12" xfId="33" applyNumberFormat="1" applyFont="1" applyFill="1" applyBorder="1" applyAlignment="1">
      <alignment vertical="top" wrapText="1" readingOrder="1"/>
      <protection/>
    </xf>
    <xf numFmtId="0" fontId="29" fillId="0" borderId="34" xfId="33" applyNumberFormat="1" applyFont="1" applyFill="1" applyBorder="1" applyAlignment="1">
      <alignment vertical="top" wrapText="1"/>
      <protection/>
    </xf>
    <xf numFmtId="0" fontId="29" fillId="0" borderId="15" xfId="33" applyNumberFormat="1" applyFont="1" applyFill="1" applyBorder="1" applyAlignment="1">
      <alignment vertical="top" wrapText="1"/>
      <protection/>
    </xf>
    <xf numFmtId="0" fontId="8" fillId="0" borderId="15" xfId="33" applyNumberFormat="1" applyFont="1" applyFill="1" applyBorder="1" applyAlignment="1">
      <alignment horizontal="right" vertical="top" wrapText="1" readingOrder="1"/>
      <protection/>
    </xf>
    <xf numFmtId="0" fontId="8" fillId="0" borderId="11" xfId="33" applyNumberFormat="1" applyFont="1" applyFill="1" applyBorder="1" applyAlignment="1">
      <alignment horizontal="center" vertical="top" wrapText="1" readingOrder="1"/>
      <protection/>
    </xf>
    <xf numFmtId="0" fontId="8" fillId="0" borderId="19" xfId="33" applyNumberFormat="1" applyFont="1" applyFill="1" applyBorder="1" applyAlignment="1">
      <alignment horizontal="center" vertical="top" wrapText="1" readingOrder="1"/>
      <protection/>
    </xf>
    <xf numFmtId="0" fontId="8" fillId="0" borderId="21" xfId="33" applyNumberFormat="1" applyFont="1" applyFill="1" applyBorder="1" applyAlignment="1">
      <alignment horizontal="center" vertical="top" wrapText="1" readingOrder="1"/>
      <protection/>
    </xf>
    <xf numFmtId="0" fontId="8" fillId="0" borderId="26" xfId="33" applyNumberFormat="1" applyFont="1" applyFill="1" applyBorder="1" applyAlignment="1">
      <alignment horizontal="center" vertical="top" wrapText="1" readingOrder="1"/>
      <protection/>
    </xf>
    <xf numFmtId="0" fontId="8" fillId="0" borderId="27" xfId="33" applyNumberFormat="1" applyFont="1" applyFill="1" applyBorder="1" applyAlignment="1">
      <alignment horizontal="center" vertical="top" wrapText="1" readingOrder="1"/>
      <protection/>
    </xf>
    <xf numFmtId="0" fontId="8" fillId="0" borderId="28" xfId="33" applyNumberFormat="1" applyFont="1" applyFill="1" applyBorder="1" applyAlignment="1">
      <alignment horizontal="center" vertical="top" wrapText="1" readingOrder="1"/>
      <protection/>
    </xf>
    <xf numFmtId="0" fontId="8" fillId="0" borderId="29" xfId="33" applyNumberFormat="1" applyFont="1" applyFill="1" applyBorder="1" applyAlignment="1">
      <alignment horizontal="center" vertical="top" wrapText="1" readingOrder="1"/>
      <protection/>
    </xf>
    <xf numFmtId="0" fontId="8" fillId="15" borderId="12" xfId="33" applyNumberFormat="1" applyFont="1" applyFill="1" applyBorder="1" applyAlignment="1">
      <alignment vertical="top" wrapText="1" readingOrder="1"/>
      <protection/>
    </xf>
    <xf numFmtId="0" fontId="27" fillId="15" borderId="36" xfId="33" applyNumberFormat="1" applyFont="1" applyFill="1" applyBorder="1" applyAlignment="1">
      <alignment vertical="top" wrapText="1"/>
      <protection/>
    </xf>
    <xf numFmtId="0" fontId="27" fillId="15" borderId="37" xfId="33" applyNumberFormat="1" applyFont="1" applyFill="1" applyBorder="1" applyAlignment="1">
      <alignment vertical="top" wrapText="1"/>
      <protection/>
    </xf>
    <xf numFmtId="0" fontId="27" fillId="15" borderId="10" xfId="33" applyNumberFormat="1" applyFont="1" applyFill="1" applyBorder="1" applyAlignment="1">
      <alignment vertical="top" wrapText="1"/>
      <protection/>
    </xf>
    <xf numFmtId="0" fontId="27" fillId="15" borderId="33" xfId="33" applyNumberFormat="1" applyFont="1" applyFill="1" applyBorder="1" applyAlignment="1">
      <alignment vertical="top" wrapText="1"/>
      <protection/>
    </xf>
    <xf numFmtId="0" fontId="27" fillId="15" borderId="11" xfId="33" applyNumberFormat="1" applyFont="1" applyFill="1" applyBorder="1" applyAlignment="1">
      <alignment vertical="top" wrapText="1"/>
      <protection/>
    </xf>
    <xf numFmtId="0" fontId="27" fillId="0" borderId="41" xfId="33" applyNumberFormat="1" applyFont="1" applyFill="1" applyBorder="1" applyAlignment="1">
      <alignment vertical="top" wrapText="1"/>
      <protection/>
    </xf>
    <xf numFmtId="0" fontId="8" fillId="0" borderId="15" xfId="33" applyNumberFormat="1" applyFont="1" applyFill="1" applyBorder="1" applyAlignment="1">
      <alignment horizontal="center" vertical="top" wrapText="1" readingOrder="1"/>
      <protection/>
    </xf>
    <xf numFmtId="0" fontId="27" fillId="0" borderId="16" xfId="33" applyNumberFormat="1" applyFont="1" applyFill="1" applyBorder="1" applyAlignment="1">
      <alignment vertical="top" wrapText="1"/>
      <protection/>
    </xf>
    <xf numFmtId="0" fontId="27" fillId="0" borderId="17" xfId="33" applyNumberFormat="1" applyFont="1" applyFill="1" applyBorder="1" applyAlignment="1">
      <alignment vertical="top" wrapText="1"/>
      <protection/>
    </xf>
    <xf numFmtId="0" fontId="8" fillId="0" borderId="16" xfId="33" applyNumberFormat="1" applyFont="1" applyFill="1" applyBorder="1" applyAlignment="1">
      <alignment horizontal="center" vertical="top" wrapText="1" readingOrder="1"/>
      <protection/>
    </xf>
    <xf numFmtId="0" fontId="8" fillId="0" borderId="17" xfId="33" applyNumberFormat="1" applyFont="1" applyFill="1" applyBorder="1" applyAlignment="1">
      <alignment horizontal="center" vertical="top" wrapText="1" readingOrder="1"/>
      <protection/>
    </xf>
    <xf numFmtId="0" fontId="8" fillId="0" borderId="18" xfId="33" applyNumberFormat="1" applyFont="1" applyFill="1" applyBorder="1" applyAlignment="1">
      <alignment horizontal="center" vertical="top" wrapText="1" readingOrder="1"/>
      <protection/>
    </xf>
    <xf numFmtId="0" fontId="8" fillId="0" borderId="42" xfId="33" applyNumberFormat="1" applyFont="1" applyFill="1" applyBorder="1" applyAlignment="1">
      <alignment horizontal="center" vertical="top" wrapText="1" readingOrder="1"/>
      <protection/>
    </xf>
    <xf numFmtId="0" fontId="8" fillId="0" borderId="43" xfId="33" applyNumberFormat="1" applyFont="1" applyFill="1" applyBorder="1" applyAlignment="1">
      <alignment horizontal="center" vertical="top" wrapText="1" readingOrder="1"/>
      <protection/>
    </xf>
    <xf numFmtId="0" fontId="8" fillId="0" borderId="44" xfId="33" applyNumberFormat="1" applyFont="1" applyFill="1" applyBorder="1" applyAlignment="1">
      <alignment horizontal="center" vertical="top" wrapText="1" readingOrder="1"/>
      <protection/>
    </xf>
    <xf numFmtId="0" fontId="8" fillId="0" borderId="45" xfId="33" applyNumberFormat="1" applyFont="1" applyFill="1" applyBorder="1" applyAlignment="1">
      <alignment horizontal="center" vertical="top" wrapText="1" readingOrder="1"/>
      <protection/>
    </xf>
    <xf numFmtId="0" fontId="8" fillId="0" borderId="46" xfId="33" applyNumberFormat="1" applyFont="1" applyFill="1" applyBorder="1" applyAlignment="1">
      <alignment horizontal="center" vertical="top" wrapText="1" readingOrder="1"/>
      <protection/>
    </xf>
    <xf numFmtId="0" fontId="27" fillId="0" borderId="44" xfId="33" applyNumberFormat="1" applyFont="1" applyFill="1" applyBorder="1" applyAlignment="1">
      <alignment horizontal="center" vertical="top" wrapText="1"/>
      <protection/>
    </xf>
    <xf numFmtId="0" fontId="27" fillId="0" borderId="45" xfId="33" applyNumberFormat="1" applyFont="1" applyFill="1" applyBorder="1" applyAlignment="1">
      <alignment horizontal="center" vertical="top" wrapText="1"/>
      <protection/>
    </xf>
    <xf numFmtId="0" fontId="27" fillId="0" borderId="46" xfId="33" applyNumberFormat="1" applyFont="1" applyFill="1" applyBorder="1" applyAlignment="1">
      <alignment horizontal="center" vertical="top" wrapText="1"/>
      <protection/>
    </xf>
    <xf numFmtId="0" fontId="8" fillId="0" borderId="12" xfId="33" applyNumberFormat="1" applyFont="1" applyFill="1" applyBorder="1" applyAlignment="1">
      <alignment horizontal="center" vertical="top" wrapText="1" readingOrder="1"/>
      <protection/>
    </xf>
    <xf numFmtId="0" fontId="3" fillId="0" borderId="0" xfId="33" applyNumberFormat="1" applyFont="1" applyFill="1" applyBorder="1" applyAlignment="1">
      <alignment horizontal="left" vertical="top" wrapText="1" readingOrder="1"/>
      <protection/>
    </xf>
    <xf numFmtId="0" fontId="4" fillId="0" borderId="0" xfId="33" applyNumberFormat="1" applyFont="1" applyFill="1" applyBorder="1" applyAlignment="1">
      <alignment horizontal="center" vertical="top" wrapText="1" readingOrder="1"/>
      <protection/>
    </xf>
    <xf numFmtId="0" fontId="1" fillId="0" borderId="46" xfId="0" applyFont="1" applyFill="1" applyBorder="1" applyAlignment="1">
      <alignment/>
    </xf>
    <xf numFmtId="0" fontId="8" fillId="0" borderId="14" xfId="33" applyNumberFormat="1" applyFont="1" applyFill="1" applyBorder="1" applyAlignment="1">
      <alignment horizontal="center" vertical="top" wrapText="1" readingOrder="1"/>
      <protection/>
    </xf>
    <xf numFmtId="0" fontId="5" fillId="0" borderId="0" xfId="33" applyNumberFormat="1" applyFont="1" applyFill="1" applyBorder="1" applyAlignment="1">
      <alignment vertical="top" wrapText="1" readingOrder="1"/>
      <protection/>
    </xf>
    <xf numFmtId="0" fontId="6" fillId="0" borderId="0" xfId="33" applyNumberFormat="1" applyFont="1" applyFill="1" applyBorder="1" applyAlignment="1">
      <alignment vertical="top" wrapText="1" readingOrder="1"/>
      <protection/>
    </xf>
    <xf numFmtId="0" fontId="2" fillId="0" borderId="0" xfId="33" applyNumberFormat="1" applyFont="1" applyFill="1" applyBorder="1" applyAlignment="1">
      <alignment horizontal="left" vertical="top" wrapText="1" readingOrder="1"/>
      <protection/>
    </xf>
    <xf numFmtId="0" fontId="1" fillId="0" borderId="17" xfId="0" applyFont="1" applyFill="1" applyBorder="1" applyAlignment="1">
      <alignment/>
    </xf>
    <xf numFmtId="0" fontId="8" fillId="0" borderId="18" xfId="33" applyNumberFormat="1" applyFont="1" applyFill="1" applyBorder="1" applyAlignment="1">
      <alignment horizontal="left" vertical="top" wrapText="1" readingOrder="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195"/>
  <sheetViews>
    <sheetView showGridLines="0" tabSelected="1" zoomScalePageLayoutView="0" workbookViewId="0" topLeftCell="A2">
      <pane xSplit="3" ySplit="10" topLeftCell="D12" activePane="bottomRight" state="frozen"/>
      <selection pane="topLeft" activeCell="A2" sqref="A2"/>
      <selection pane="topRight" activeCell="D2" sqref="D2"/>
      <selection pane="bottomLeft" activeCell="A12" sqref="A12"/>
      <selection pane="bottomRight" activeCell="Y19" sqref="Y19"/>
    </sheetView>
  </sheetViews>
  <sheetFormatPr defaultColWidth="9.140625" defaultRowHeight="15"/>
  <cols>
    <col min="1" max="1" width="34.57421875" style="0" customWidth="1"/>
    <col min="2" max="2" width="4.57421875" style="0" customWidth="1"/>
    <col min="3" max="3" width="2.421875" style="0" customWidth="1"/>
    <col min="4" max="4" width="23.421875" style="0" customWidth="1"/>
    <col min="5" max="5" width="4.00390625" style="0" customWidth="1"/>
    <col min="6" max="6" width="7.00390625" style="0" customWidth="1"/>
    <col min="7" max="7" width="9.421875" style="0" customWidth="1"/>
    <col min="8" max="8" width="27.421875" style="0" customWidth="1"/>
    <col min="9" max="9" width="8.421875" style="0" customWidth="1"/>
    <col min="10" max="10" width="6.8515625" style="0" customWidth="1"/>
    <col min="11" max="11" width="9.421875" style="0" customWidth="1"/>
    <col min="12" max="12" width="31.7109375" style="0" customWidth="1"/>
    <col min="13" max="13" width="9.421875" style="0" customWidth="1"/>
    <col min="14" max="14" width="9.7109375" style="0" customWidth="1"/>
    <col min="15" max="15" width="6.140625" style="0" customWidth="1"/>
    <col min="16" max="16" width="6.421875" style="0" customWidth="1"/>
    <col min="17" max="22" width="13.7109375" style="0" customWidth="1"/>
    <col min="23" max="23" width="0" style="0" hidden="1" customWidth="1"/>
  </cols>
  <sheetData>
    <row r="1" ht="0" customHeight="1" hidden="1"/>
    <row r="2" spans="1:22" ht="15">
      <c r="A2" s="157" t="s">
        <v>332</v>
      </c>
      <c r="B2" s="74"/>
      <c r="C2" s="74"/>
      <c r="D2" s="74"/>
      <c r="E2" s="74"/>
      <c r="F2" s="1" t="s">
        <v>332</v>
      </c>
      <c r="G2" s="1" t="s">
        <v>332</v>
      </c>
      <c r="H2" s="66" t="s">
        <v>332</v>
      </c>
      <c r="I2" s="74"/>
      <c r="J2" s="1" t="s">
        <v>332</v>
      </c>
      <c r="K2" s="1" t="s">
        <v>332</v>
      </c>
      <c r="L2" s="1"/>
      <c r="M2" s="1"/>
      <c r="O2" s="1" t="s">
        <v>332</v>
      </c>
      <c r="P2" s="1" t="s">
        <v>332</v>
      </c>
      <c r="Q2" s="1" t="s">
        <v>332</v>
      </c>
      <c r="R2" s="1" t="s">
        <v>332</v>
      </c>
      <c r="S2" s="1" t="s">
        <v>332</v>
      </c>
      <c r="T2" s="151" t="s">
        <v>333</v>
      </c>
      <c r="U2" s="74"/>
      <c r="V2" s="74"/>
    </row>
    <row r="3" spans="1:22" ht="30" customHeight="1">
      <c r="A3" s="152" t="s">
        <v>318</v>
      </c>
      <c r="B3" s="74"/>
      <c r="C3" s="74"/>
      <c r="D3" s="74"/>
      <c r="E3" s="74"/>
      <c r="F3" s="74"/>
      <c r="G3" s="74"/>
      <c r="H3" s="74"/>
      <c r="I3" s="74"/>
      <c r="J3" s="74"/>
      <c r="K3" s="74"/>
      <c r="L3" s="74"/>
      <c r="M3" s="74"/>
      <c r="N3" s="74"/>
      <c r="O3" s="74"/>
      <c r="P3" s="74"/>
      <c r="Q3" s="74"/>
      <c r="R3" s="74"/>
      <c r="S3" s="74"/>
      <c r="T3" s="74"/>
      <c r="U3" s="74"/>
      <c r="V3" s="74"/>
    </row>
    <row r="4" spans="1:22" ht="14.25" customHeight="1">
      <c r="A4" s="55" t="s">
        <v>306</v>
      </c>
      <c r="B4" s="74"/>
      <c r="C4" s="74"/>
      <c r="D4" s="74"/>
      <c r="E4" s="74"/>
      <c r="F4" s="74"/>
      <c r="G4" s="74"/>
      <c r="H4" s="74"/>
      <c r="I4" s="74"/>
      <c r="J4" s="74"/>
      <c r="K4" s="74"/>
      <c r="L4" s="74"/>
      <c r="M4" s="74"/>
      <c r="N4" s="74"/>
      <c r="O4" s="74"/>
      <c r="P4" s="74"/>
      <c r="Q4" s="74"/>
      <c r="R4" s="74"/>
      <c r="S4" s="74"/>
      <c r="T4" s="74"/>
      <c r="U4" s="74"/>
      <c r="V4" s="74"/>
    </row>
    <row r="5" spans="1:22" ht="15">
      <c r="A5" s="155" t="s">
        <v>334</v>
      </c>
      <c r="B5" s="74"/>
      <c r="C5" s="74"/>
      <c r="D5" s="74"/>
      <c r="E5" s="74"/>
      <c r="F5" s="156"/>
      <c r="G5" s="74"/>
      <c r="H5" s="74"/>
      <c r="I5" s="74"/>
      <c r="J5" s="74"/>
      <c r="K5" s="74"/>
      <c r="L5" s="74"/>
      <c r="M5" s="74"/>
      <c r="N5" s="74"/>
      <c r="O5" s="74"/>
      <c r="P5" s="74"/>
      <c r="Q5" s="74"/>
      <c r="R5" s="74"/>
      <c r="S5" s="74"/>
      <c r="T5" s="1" t="s">
        <v>332</v>
      </c>
      <c r="U5" s="1" t="s">
        <v>332</v>
      </c>
      <c r="V5" s="1" t="s">
        <v>332</v>
      </c>
    </row>
    <row r="6" spans="1:22" ht="15">
      <c r="A6" s="155" t="s">
        <v>335</v>
      </c>
      <c r="B6" s="74"/>
      <c r="C6" s="74"/>
      <c r="D6" s="74"/>
      <c r="E6" s="74"/>
      <c r="F6" s="156"/>
      <c r="G6" s="74"/>
      <c r="H6" s="74"/>
      <c r="I6" s="74"/>
      <c r="J6" s="74"/>
      <c r="K6" s="74"/>
      <c r="L6" s="74"/>
      <c r="M6" s="74"/>
      <c r="N6" s="74"/>
      <c r="O6" s="74"/>
      <c r="P6" s="74"/>
      <c r="Q6" s="74"/>
      <c r="R6" s="74"/>
      <c r="S6" s="74"/>
      <c r="T6" s="1" t="s">
        <v>332</v>
      </c>
      <c r="U6" s="1" t="s">
        <v>332</v>
      </c>
      <c r="V6" s="1" t="s">
        <v>332</v>
      </c>
    </row>
    <row r="7" spans="1:22" ht="15">
      <c r="A7" s="155" t="s">
        <v>336</v>
      </c>
      <c r="B7" s="74"/>
      <c r="C7" s="74"/>
      <c r="D7" s="74"/>
      <c r="E7" s="74"/>
      <c r="F7" s="74"/>
      <c r="G7" s="74"/>
      <c r="H7" s="74"/>
      <c r="I7" s="74"/>
      <c r="J7" s="74"/>
      <c r="K7" s="74"/>
      <c r="L7" s="74"/>
      <c r="M7" s="74"/>
      <c r="N7" s="74"/>
      <c r="O7" s="74"/>
      <c r="P7" s="74"/>
      <c r="Q7" s="74"/>
      <c r="R7" s="74"/>
      <c r="S7" s="74"/>
      <c r="T7" s="1" t="s">
        <v>332</v>
      </c>
      <c r="U7" s="1" t="s">
        <v>332</v>
      </c>
      <c r="V7" s="1" t="s">
        <v>332</v>
      </c>
    </row>
    <row r="8" spans="1:22" ht="25.5" customHeight="1">
      <c r="A8" s="139" t="s">
        <v>319</v>
      </c>
      <c r="B8" s="154" t="s">
        <v>332</v>
      </c>
      <c r="C8" s="99"/>
      <c r="D8" s="144" t="s">
        <v>337</v>
      </c>
      <c r="E8" s="145"/>
      <c r="F8" s="145"/>
      <c r="G8" s="145"/>
      <c r="H8" s="145"/>
      <c r="I8" s="145"/>
      <c r="J8" s="145"/>
      <c r="K8" s="145"/>
      <c r="L8" s="145"/>
      <c r="M8" s="145"/>
      <c r="N8" s="146"/>
      <c r="O8" s="150" t="s">
        <v>338</v>
      </c>
      <c r="P8" s="115"/>
      <c r="Q8" s="150" t="s">
        <v>339</v>
      </c>
      <c r="R8" s="116"/>
      <c r="S8" s="116"/>
      <c r="T8" s="116"/>
      <c r="U8" s="116"/>
      <c r="V8" s="115"/>
    </row>
    <row r="9" spans="1:22" ht="15" customHeight="1">
      <c r="A9" s="140"/>
      <c r="B9" s="142" t="s">
        <v>340</v>
      </c>
      <c r="C9" s="143"/>
      <c r="D9" s="150" t="s">
        <v>341</v>
      </c>
      <c r="E9" s="116"/>
      <c r="F9" s="116"/>
      <c r="G9" s="115"/>
      <c r="H9" s="150" t="s">
        <v>342</v>
      </c>
      <c r="I9" s="116"/>
      <c r="J9" s="116"/>
      <c r="K9" s="115"/>
      <c r="L9" s="147" t="s">
        <v>321</v>
      </c>
      <c r="M9" s="148"/>
      <c r="N9" s="149"/>
      <c r="O9" s="7" t="s">
        <v>332</v>
      </c>
      <c r="P9" s="7" t="s">
        <v>332</v>
      </c>
      <c r="Q9" s="150" t="s">
        <v>343</v>
      </c>
      <c r="R9" s="115"/>
      <c r="S9" s="7" t="s">
        <v>332</v>
      </c>
      <c r="T9" s="7" t="s">
        <v>332</v>
      </c>
      <c r="U9" s="150" t="s">
        <v>344</v>
      </c>
      <c r="V9" s="115"/>
    </row>
    <row r="10" spans="1:22" ht="78.75">
      <c r="A10" s="141"/>
      <c r="B10" s="127"/>
      <c r="C10" s="128"/>
      <c r="D10" s="144" t="s">
        <v>345</v>
      </c>
      <c r="E10" s="153"/>
      <c r="F10" s="4" t="s">
        <v>346</v>
      </c>
      <c r="G10" s="4" t="s">
        <v>320</v>
      </c>
      <c r="H10" s="150" t="s">
        <v>345</v>
      </c>
      <c r="I10" s="115"/>
      <c r="J10" s="4" t="s">
        <v>346</v>
      </c>
      <c r="K10" s="4" t="s">
        <v>320</v>
      </c>
      <c r="L10" s="9" t="s">
        <v>345</v>
      </c>
      <c r="M10" s="4" t="s">
        <v>346</v>
      </c>
      <c r="N10" s="4" t="s">
        <v>320</v>
      </c>
      <c r="O10" s="10" t="s">
        <v>347</v>
      </c>
      <c r="P10" s="10" t="s">
        <v>348</v>
      </c>
      <c r="Q10" s="4" t="s">
        <v>349</v>
      </c>
      <c r="R10" s="4" t="s">
        <v>324</v>
      </c>
      <c r="S10" s="11" t="s">
        <v>350</v>
      </c>
      <c r="T10" s="11" t="s">
        <v>351</v>
      </c>
      <c r="U10" s="4" t="s">
        <v>352</v>
      </c>
      <c r="V10" s="4" t="s">
        <v>353</v>
      </c>
    </row>
    <row r="11" spans="1:22" ht="15">
      <c r="A11" s="4" t="s">
        <v>354</v>
      </c>
      <c r="B11" s="150" t="s">
        <v>355</v>
      </c>
      <c r="C11" s="115"/>
      <c r="D11" s="150" t="s">
        <v>356</v>
      </c>
      <c r="E11" s="115"/>
      <c r="F11" s="4" t="s">
        <v>357</v>
      </c>
      <c r="G11" s="4" t="s">
        <v>358</v>
      </c>
      <c r="H11" s="150" t="s">
        <v>359</v>
      </c>
      <c r="I11" s="115"/>
      <c r="J11" s="4" t="s">
        <v>360</v>
      </c>
      <c r="K11" s="4" t="s">
        <v>361</v>
      </c>
      <c r="L11" s="9">
        <v>9</v>
      </c>
      <c r="M11" s="9">
        <v>10</v>
      </c>
      <c r="N11" s="12">
        <v>11</v>
      </c>
      <c r="O11" s="4">
        <v>12</v>
      </c>
      <c r="P11" s="4">
        <v>13</v>
      </c>
      <c r="Q11" s="4">
        <v>14</v>
      </c>
      <c r="R11" s="4">
        <v>15</v>
      </c>
      <c r="S11" s="4">
        <v>16</v>
      </c>
      <c r="T11" s="4">
        <v>17</v>
      </c>
      <c r="U11" s="4">
        <v>18</v>
      </c>
      <c r="V11" s="4">
        <v>19</v>
      </c>
    </row>
    <row r="12" spans="1:22" ht="27" customHeight="1">
      <c r="A12" s="117" t="s">
        <v>72</v>
      </c>
      <c r="B12" s="96" t="s">
        <v>73</v>
      </c>
      <c r="C12" s="99"/>
      <c r="D12" s="26" t="s">
        <v>362</v>
      </c>
      <c r="E12" s="36"/>
      <c r="F12" s="41" t="s">
        <v>363</v>
      </c>
      <c r="G12" s="43" t="s">
        <v>363</v>
      </c>
      <c r="H12" s="26" t="s">
        <v>362</v>
      </c>
      <c r="I12" s="32"/>
      <c r="J12" s="41" t="s">
        <v>363</v>
      </c>
      <c r="K12" s="43" t="s">
        <v>363</v>
      </c>
      <c r="L12" s="16"/>
      <c r="M12" s="16"/>
      <c r="N12" s="48"/>
      <c r="O12" s="112" t="s">
        <v>363</v>
      </c>
      <c r="P12" s="101"/>
      <c r="Q12" s="114">
        <f>Q15+Q96+Q123+Q133+Q148</f>
        <v>256497.40000000005</v>
      </c>
      <c r="R12" s="114">
        <f>R15+R96+R123+R133+R148</f>
        <v>224023.1</v>
      </c>
      <c r="S12" s="114">
        <f>S15+S96+S123+S133+S148</f>
        <v>233584.59999999998</v>
      </c>
      <c r="T12" s="114">
        <f>T15+T96+T123+T133+T148</f>
        <v>175728.90000000002</v>
      </c>
      <c r="U12" s="114">
        <v>168310.2</v>
      </c>
      <c r="V12" s="114">
        <v>173834.1</v>
      </c>
    </row>
    <row r="13" spans="1:22" ht="17.25" customHeight="1">
      <c r="A13" s="97"/>
      <c r="B13" s="100"/>
      <c r="C13" s="101"/>
      <c r="D13" s="37"/>
      <c r="E13" s="38"/>
      <c r="F13" s="42"/>
      <c r="G13" s="31"/>
      <c r="H13" s="14"/>
      <c r="I13" s="44"/>
      <c r="J13" s="46"/>
      <c r="K13" s="45"/>
      <c r="L13" s="18"/>
      <c r="M13" s="18"/>
      <c r="N13" s="46"/>
      <c r="O13" s="111"/>
      <c r="P13" s="101"/>
      <c r="Q13" s="97"/>
      <c r="R13" s="97"/>
      <c r="S13" s="97"/>
      <c r="T13" s="97"/>
      <c r="U13" s="97"/>
      <c r="V13" s="97"/>
    </row>
    <row r="14" spans="1:22" ht="11.25" customHeight="1">
      <c r="A14" s="98"/>
      <c r="B14" s="102"/>
      <c r="C14" s="103"/>
      <c r="D14" s="39"/>
      <c r="E14" s="40"/>
      <c r="F14" s="19"/>
      <c r="G14" s="33"/>
      <c r="H14" s="20"/>
      <c r="I14" s="6"/>
      <c r="J14" s="19"/>
      <c r="K14" s="33"/>
      <c r="L14" s="25"/>
      <c r="M14" s="25"/>
      <c r="N14" s="49"/>
      <c r="O14" s="113"/>
      <c r="P14" s="103"/>
      <c r="Q14" s="98"/>
      <c r="R14" s="98"/>
      <c r="S14" s="98"/>
      <c r="T14" s="98"/>
      <c r="U14" s="98"/>
      <c r="V14" s="98"/>
    </row>
    <row r="15" spans="1:22" ht="24.75" customHeight="1">
      <c r="A15" s="117" t="s">
        <v>74</v>
      </c>
      <c r="B15" s="96" t="s">
        <v>75</v>
      </c>
      <c r="C15" s="99"/>
      <c r="D15" s="26" t="s">
        <v>362</v>
      </c>
      <c r="E15" s="27"/>
      <c r="F15" s="41" t="s">
        <v>363</v>
      </c>
      <c r="G15" s="43" t="s">
        <v>363</v>
      </c>
      <c r="H15" s="26" t="s">
        <v>362</v>
      </c>
      <c r="I15" s="32"/>
      <c r="J15" s="41" t="s">
        <v>363</v>
      </c>
      <c r="K15" s="43" t="s">
        <v>363</v>
      </c>
      <c r="L15" s="16"/>
      <c r="M15" s="16"/>
      <c r="N15" s="48"/>
      <c r="O15" s="112" t="s">
        <v>363</v>
      </c>
      <c r="P15" s="101"/>
      <c r="Q15" s="114">
        <f>SUM(Q19:Q95)</f>
        <v>208259.00000000003</v>
      </c>
      <c r="R15" s="114">
        <f>SUM(R19:R95)</f>
        <v>176629.8</v>
      </c>
      <c r="S15" s="114">
        <f>SUM(S19:S95)</f>
        <v>184015.19999999998</v>
      </c>
      <c r="T15" s="114">
        <f>SUM(T19:T95)</f>
        <v>122161.1</v>
      </c>
      <c r="U15" s="114">
        <v>114724.4</v>
      </c>
      <c r="V15" s="114">
        <v>119852.3</v>
      </c>
    </row>
    <row r="16" spans="1:22" ht="36" customHeight="1">
      <c r="A16" s="97"/>
      <c r="B16" s="100"/>
      <c r="C16" s="101"/>
      <c r="D16" s="29"/>
      <c r="E16" s="30"/>
      <c r="F16" s="35"/>
      <c r="G16" s="31"/>
      <c r="H16" s="14"/>
      <c r="I16" s="44"/>
      <c r="J16" s="46"/>
      <c r="K16" s="45"/>
      <c r="L16" s="18"/>
      <c r="M16" s="18"/>
      <c r="N16" s="46"/>
      <c r="O16" s="111"/>
      <c r="P16" s="101"/>
      <c r="Q16" s="97"/>
      <c r="R16" s="97"/>
      <c r="S16" s="97"/>
      <c r="T16" s="97"/>
      <c r="U16" s="97"/>
      <c r="V16" s="97"/>
    </row>
    <row r="17" spans="1:22" ht="18.75" customHeight="1">
      <c r="A17" s="98"/>
      <c r="B17" s="102"/>
      <c r="C17" s="103"/>
      <c r="D17" s="20"/>
      <c r="E17" s="47"/>
      <c r="F17" s="19"/>
      <c r="G17" s="33"/>
      <c r="H17" s="20"/>
      <c r="I17" s="6"/>
      <c r="J17" s="19"/>
      <c r="K17" s="33"/>
      <c r="L17" s="25"/>
      <c r="M17" s="25"/>
      <c r="N17" s="49"/>
      <c r="O17" s="113"/>
      <c r="P17" s="103"/>
      <c r="Q17" s="98"/>
      <c r="R17" s="98"/>
      <c r="S17" s="98"/>
      <c r="T17" s="98"/>
      <c r="U17" s="98"/>
      <c r="V17" s="98"/>
    </row>
    <row r="18" spans="1:22" ht="15">
      <c r="A18" s="15" t="s">
        <v>364</v>
      </c>
      <c r="B18" s="96" t="s">
        <v>332</v>
      </c>
      <c r="C18" s="115"/>
      <c r="D18" s="96" t="s">
        <v>332</v>
      </c>
      <c r="E18" s="116"/>
      <c r="F18" s="116"/>
      <c r="G18" s="115"/>
      <c r="H18" s="96" t="s">
        <v>332</v>
      </c>
      <c r="I18" s="116"/>
      <c r="J18" s="116"/>
      <c r="K18" s="115"/>
      <c r="L18" s="18"/>
      <c r="M18" s="18"/>
      <c r="N18" s="46"/>
      <c r="O18" s="112" t="s">
        <v>332</v>
      </c>
      <c r="P18" s="103"/>
      <c r="Q18" s="15" t="s">
        <v>332</v>
      </c>
      <c r="R18" s="15" t="s">
        <v>332</v>
      </c>
      <c r="S18" s="15" t="s">
        <v>332</v>
      </c>
      <c r="T18" s="15" t="s">
        <v>332</v>
      </c>
      <c r="U18" s="15" t="s">
        <v>332</v>
      </c>
      <c r="V18" s="15" t="s">
        <v>332</v>
      </c>
    </row>
    <row r="19" spans="1:22" ht="57.75" customHeight="1">
      <c r="A19" s="96" t="s">
        <v>76</v>
      </c>
      <c r="B19" s="96" t="s">
        <v>77</v>
      </c>
      <c r="C19" s="99"/>
      <c r="D19" s="104" t="s">
        <v>365</v>
      </c>
      <c r="E19" s="101"/>
      <c r="F19" s="106" t="s">
        <v>78</v>
      </c>
      <c r="G19" s="104" t="s">
        <v>366</v>
      </c>
      <c r="H19" s="26" t="s">
        <v>332</v>
      </c>
      <c r="I19" s="27"/>
      <c r="J19" s="34"/>
      <c r="K19" s="28"/>
      <c r="L19" s="16" t="s">
        <v>307</v>
      </c>
      <c r="M19" s="16" t="s">
        <v>308</v>
      </c>
      <c r="N19" s="51" t="s">
        <v>310</v>
      </c>
      <c r="O19" s="112" t="s">
        <v>322</v>
      </c>
      <c r="P19" s="101"/>
      <c r="Q19" s="114">
        <v>805.8</v>
      </c>
      <c r="R19" s="114">
        <v>252.3</v>
      </c>
      <c r="S19" s="114">
        <v>838.7</v>
      </c>
      <c r="T19" s="107">
        <v>3153</v>
      </c>
      <c r="U19" s="107">
        <v>2846.1</v>
      </c>
      <c r="V19" s="107">
        <v>3115.9</v>
      </c>
    </row>
    <row r="20" spans="1:22" ht="94.5" customHeight="1">
      <c r="A20" s="97"/>
      <c r="B20" s="100"/>
      <c r="C20" s="101"/>
      <c r="D20" s="105"/>
      <c r="E20" s="103"/>
      <c r="F20" s="98"/>
      <c r="G20" s="103"/>
      <c r="H20" s="14"/>
      <c r="I20" s="14"/>
      <c r="J20" s="46"/>
      <c r="K20" s="45"/>
      <c r="L20" s="18" t="s">
        <v>309</v>
      </c>
      <c r="M20" s="16" t="s">
        <v>308</v>
      </c>
      <c r="N20" s="53" t="s">
        <v>311</v>
      </c>
      <c r="O20" s="111"/>
      <c r="P20" s="101"/>
      <c r="Q20" s="97"/>
      <c r="R20" s="97"/>
      <c r="S20" s="97"/>
      <c r="T20" s="108"/>
      <c r="U20" s="108"/>
      <c r="V20" s="108"/>
    </row>
    <row r="21" spans="1:22" ht="30" customHeight="1">
      <c r="A21" s="98"/>
      <c r="B21" s="102"/>
      <c r="C21" s="103"/>
      <c r="D21" s="20"/>
      <c r="E21" s="20"/>
      <c r="F21" s="20"/>
      <c r="G21" s="6"/>
      <c r="H21" s="20"/>
      <c r="I21" s="47"/>
      <c r="J21" s="19"/>
      <c r="K21" s="33"/>
      <c r="L21" s="25"/>
      <c r="M21" s="25"/>
      <c r="N21" s="52"/>
      <c r="O21" s="113"/>
      <c r="P21" s="103"/>
      <c r="Q21" s="98"/>
      <c r="R21" s="98"/>
      <c r="S21" s="98"/>
      <c r="T21" s="109"/>
      <c r="U21" s="109"/>
      <c r="V21" s="109"/>
    </row>
    <row r="22" spans="1:22" ht="34.5" customHeight="1">
      <c r="A22" s="96" t="s">
        <v>79</v>
      </c>
      <c r="B22" s="96" t="s">
        <v>80</v>
      </c>
      <c r="C22" s="99"/>
      <c r="D22" s="104" t="s">
        <v>365</v>
      </c>
      <c r="E22" s="101"/>
      <c r="F22" s="106" t="s">
        <v>81</v>
      </c>
      <c r="G22" s="104" t="s">
        <v>366</v>
      </c>
      <c r="H22" s="26" t="s">
        <v>332</v>
      </c>
      <c r="I22" s="27"/>
      <c r="J22" s="34"/>
      <c r="K22" s="28"/>
      <c r="L22" s="84" t="s">
        <v>312</v>
      </c>
      <c r="M22" s="18" t="s">
        <v>308</v>
      </c>
      <c r="N22" s="51" t="s">
        <v>313</v>
      </c>
      <c r="O22" s="112" t="s">
        <v>323</v>
      </c>
      <c r="P22" s="101"/>
      <c r="Q22" s="114">
        <v>1888</v>
      </c>
      <c r="R22" s="114">
        <v>1848</v>
      </c>
      <c r="S22" s="114">
        <v>1255.6</v>
      </c>
      <c r="T22" s="107">
        <v>833.6</v>
      </c>
      <c r="U22" s="107">
        <v>756.3</v>
      </c>
      <c r="V22" s="107">
        <v>842.1</v>
      </c>
    </row>
    <row r="23" spans="1:22" ht="30" customHeight="1">
      <c r="A23" s="97"/>
      <c r="B23" s="100"/>
      <c r="C23" s="101"/>
      <c r="D23" s="105"/>
      <c r="E23" s="103"/>
      <c r="F23" s="98"/>
      <c r="G23" s="103"/>
      <c r="H23" s="14"/>
      <c r="I23" s="14"/>
      <c r="J23" s="46"/>
      <c r="K23" s="45"/>
      <c r="L23" s="85"/>
      <c r="M23" s="18"/>
      <c r="N23" s="46"/>
      <c r="O23" s="111"/>
      <c r="P23" s="101"/>
      <c r="Q23" s="97"/>
      <c r="R23" s="97"/>
      <c r="S23" s="97"/>
      <c r="T23" s="108"/>
      <c r="U23" s="108"/>
      <c r="V23" s="108"/>
    </row>
    <row r="24" spans="1:22" ht="38.25" customHeight="1">
      <c r="A24" s="98"/>
      <c r="B24" s="102"/>
      <c r="C24" s="103"/>
      <c r="D24" s="104" t="s">
        <v>2</v>
      </c>
      <c r="E24" s="103"/>
      <c r="F24" s="22" t="s">
        <v>367</v>
      </c>
      <c r="G24" s="21" t="s">
        <v>3</v>
      </c>
      <c r="H24" s="20"/>
      <c r="I24" s="47"/>
      <c r="J24" s="19"/>
      <c r="K24" s="33"/>
      <c r="L24" s="86"/>
      <c r="M24" s="18"/>
      <c r="N24" s="46"/>
      <c r="O24" s="113"/>
      <c r="P24" s="103"/>
      <c r="Q24" s="98"/>
      <c r="R24" s="98"/>
      <c r="S24" s="98"/>
      <c r="T24" s="109"/>
      <c r="U24" s="109"/>
      <c r="V24" s="109"/>
    </row>
    <row r="25" spans="1:22" ht="129" customHeight="1">
      <c r="A25" s="96" t="s">
        <v>82</v>
      </c>
      <c r="B25" s="96" t="s">
        <v>83</v>
      </c>
      <c r="C25" s="99"/>
      <c r="D25" s="104" t="s">
        <v>365</v>
      </c>
      <c r="E25" s="101"/>
      <c r="F25" s="106" t="s">
        <v>84</v>
      </c>
      <c r="G25" s="104" t="s">
        <v>366</v>
      </c>
      <c r="H25" s="104" t="s">
        <v>85</v>
      </c>
      <c r="I25" s="103"/>
      <c r="J25" s="23" t="s">
        <v>367</v>
      </c>
      <c r="K25" s="17" t="s">
        <v>86</v>
      </c>
      <c r="L25" s="82" t="s">
        <v>209</v>
      </c>
      <c r="M25" s="9" t="s">
        <v>308</v>
      </c>
      <c r="N25" s="62" t="s">
        <v>210</v>
      </c>
      <c r="O25" s="112" t="s">
        <v>325</v>
      </c>
      <c r="P25" s="101"/>
      <c r="Q25" s="114">
        <v>18489.6</v>
      </c>
      <c r="R25" s="114">
        <v>12781.2</v>
      </c>
      <c r="S25" s="114">
        <v>30330.6</v>
      </c>
      <c r="T25" s="107">
        <v>4770</v>
      </c>
      <c r="U25" s="107">
        <v>4267.6</v>
      </c>
      <c r="V25" s="107">
        <v>3872.9</v>
      </c>
    </row>
    <row r="26" spans="1:22" ht="48" customHeight="1">
      <c r="A26" s="97"/>
      <c r="B26" s="100"/>
      <c r="C26" s="101"/>
      <c r="D26" s="105"/>
      <c r="E26" s="103"/>
      <c r="F26" s="98"/>
      <c r="G26" s="103"/>
      <c r="H26" s="104" t="s">
        <v>65</v>
      </c>
      <c r="I26" s="101"/>
      <c r="J26" s="121" t="s">
        <v>367</v>
      </c>
      <c r="K26" s="122" t="s">
        <v>42</v>
      </c>
      <c r="L26" s="93" t="s">
        <v>220</v>
      </c>
      <c r="M26" s="24" t="s">
        <v>308</v>
      </c>
      <c r="N26" s="53" t="s">
        <v>221</v>
      </c>
      <c r="O26" s="111"/>
      <c r="P26" s="101"/>
      <c r="Q26" s="97"/>
      <c r="R26" s="97"/>
      <c r="S26" s="97"/>
      <c r="T26" s="108"/>
      <c r="U26" s="108"/>
      <c r="V26" s="108"/>
    </row>
    <row r="27" spans="1:22" ht="141.75" customHeight="1">
      <c r="A27" s="97"/>
      <c r="B27" s="100"/>
      <c r="C27" s="101"/>
      <c r="D27" s="104" t="s">
        <v>87</v>
      </c>
      <c r="E27" s="101"/>
      <c r="F27" s="106" t="s">
        <v>28</v>
      </c>
      <c r="G27" s="104" t="s">
        <v>88</v>
      </c>
      <c r="H27" s="105"/>
      <c r="I27" s="103"/>
      <c r="J27" s="98"/>
      <c r="K27" s="103"/>
      <c r="L27" s="158"/>
      <c r="M27" s="18"/>
      <c r="N27" s="46"/>
      <c r="O27" s="111"/>
      <c r="P27" s="101"/>
      <c r="Q27" s="97"/>
      <c r="R27" s="97"/>
      <c r="S27" s="97"/>
      <c r="T27" s="108"/>
      <c r="U27" s="108"/>
      <c r="V27" s="108"/>
    </row>
    <row r="28" spans="1:22" ht="20.25" customHeight="1">
      <c r="A28" s="97"/>
      <c r="B28" s="100"/>
      <c r="C28" s="101"/>
      <c r="D28" s="105"/>
      <c r="E28" s="103"/>
      <c r="F28" s="98"/>
      <c r="G28" s="103"/>
      <c r="H28" s="104" t="s">
        <v>0</v>
      </c>
      <c r="I28" s="101"/>
      <c r="J28" s="121" t="s">
        <v>367</v>
      </c>
      <c r="K28" s="122" t="s">
        <v>1</v>
      </c>
      <c r="L28" s="93" t="s">
        <v>197</v>
      </c>
      <c r="M28" s="57"/>
      <c r="N28" s="89" t="s">
        <v>198</v>
      </c>
      <c r="O28" s="111"/>
      <c r="P28" s="101"/>
      <c r="Q28" s="97"/>
      <c r="R28" s="97"/>
      <c r="S28" s="97"/>
      <c r="T28" s="108"/>
      <c r="U28" s="108"/>
      <c r="V28" s="108"/>
    </row>
    <row r="29" spans="1:22" ht="158.25" customHeight="1">
      <c r="A29" s="97"/>
      <c r="B29" s="100"/>
      <c r="C29" s="101"/>
      <c r="D29" s="104" t="s">
        <v>89</v>
      </c>
      <c r="E29" s="101"/>
      <c r="F29" s="106" t="s">
        <v>11</v>
      </c>
      <c r="G29" s="104" t="s">
        <v>64</v>
      </c>
      <c r="H29" s="105"/>
      <c r="I29" s="103"/>
      <c r="J29" s="98"/>
      <c r="K29" s="103"/>
      <c r="L29" s="159"/>
      <c r="M29" s="25"/>
      <c r="N29" s="90"/>
      <c r="O29" s="111"/>
      <c r="P29" s="101"/>
      <c r="Q29" s="97"/>
      <c r="R29" s="97"/>
      <c r="S29" s="97"/>
      <c r="T29" s="108"/>
      <c r="U29" s="108"/>
      <c r="V29" s="108"/>
    </row>
    <row r="30" spans="1:22" ht="33.75">
      <c r="A30" s="97"/>
      <c r="B30" s="100"/>
      <c r="C30" s="101"/>
      <c r="D30" s="111"/>
      <c r="E30" s="101"/>
      <c r="F30" s="97"/>
      <c r="G30" s="101"/>
      <c r="H30" s="104" t="s">
        <v>99</v>
      </c>
      <c r="I30" s="103"/>
      <c r="J30" s="23" t="s">
        <v>367</v>
      </c>
      <c r="K30" s="17" t="s">
        <v>100</v>
      </c>
      <c r="L30" s="24"/>
      <c r="M30" s="24"/>
      <c r="N30" s="46"/>
      <c r="O30" s="111"/>
      <c r="P30" s="101"/>
      <c r="Q30" s="97"/>
      <c r="R30" s="97"/>
      <c r="S30" s="97"/>
      <c r="T30" s="108"/>
      <c r="U30" s="108"/>
      <c r="V30" s="108"/>
    </row>
    <row r="31" spans="1:22" ht="15">
      <c r="A31" s="97"/>
      <c r="B31" s="100"/>
      <c r="C31" s="101"/>
      <c r="D31" s="105"/>
      <c r="E31" s="103"/>
      <c r="F31" s="98"/>
      <c r="G31" s="103"/>
      <c r="H31" s="14"/>
      <c r="I31" s="14"/>
      <c r="J31" s="14"/>
      <c r="K31" s="13"/>
      <c r="L31" s="18"/>
      <c r="M31" s="18"/>
      <c r="N31" s="46"/>
      <c r="O31" s="111"/>
      <c r="P31" s="101"/>
      <c r="Q31" s="97"/>
      <c r="R31" s="97"/>
      <c r="S31" s="97"/>
      <c r="T31" s="108"/>
      <c r="U31" s="108"/>
      <c r="V31" s="108"/>
    </row>
    <row r="32" spans="1:22" ht="24.75" customHeight="1">
      <c r="A32" s="97"/>
      <c r="B32" s="100"/>
      <c r="C32" s="101"/>
      <c r="D32" s="104" t="s">
        <v>101</v>
      </c>
      <c r="E32" s="103"/>
      <c r="F32" s="22" t="s">
        <v>28</v>
      </c>
      <c r="G32" s="21" t="s">
        <v>102</v>
      </c>
      <c r="H32" s="14"/>
      <c r="I32" s="14"/>
      <c r="J32" s="14"/>
      <c r="K32" s="13"/>
      <c r="L32" s="18"/>
      <c r="M32" s="18"/>
      <c r="N32" s="46"/>
      <c r="O32" s="111"/>
      <c r="P32" s="101"/>
      <c r="Q32" s="97"/>
      <c r="R32" s="97"/>
      <c r="S32" s="97"/>
      <c r="T32" s="108"/>
      <c r="U32" s="108"/>
      <c r="V32" s="108"/>
    </row>
    <row r="33" spans="1:22" ht="87.75" customHeight="1">
      <c r="A33" s="98"/>
      <c r="B33" s="102"/>
      <c r="C33" s="103"/>
      <c r="D33" s="104" t="s">
        <v>4</v>
      </c>
      <c r="E33" s="103"/>
      <c r="F33" s="22" t="s">
        <v>367</v>
      </c>
      <c r="G33" s="21" t="s">
        <v>5</v>
      </c>
      <c r="H33" s="20"/>
      <c r="I33" s="20"/>
      <c r="J33" s="20"/>
      <c r="K33" s="6"/>
      <c r="L33" s="18"/>
      <c r="M33" s="18"/>
      <c r="N33" s="46"/>
      <c r="O33" s="113"/>
      <c r="P33" s="103"/>
      <c r="Q33" s="98"/>
      <c r="R33" s="98"/>
      <c r="S33" s="98"/>
      <c r="T33" s="109"/>
      <c r="U33" s="109"/>
      <c r="V33" s="109"/>
    </row>
    <row r="34" spans="1:22" ht="77.25" customHeight="1">
      <c r="A34" s="96" t="s">
        <v>103</v>
      </c>
      <c r="B34" s="96" t="s">
        <v>104</v>
      </c>
      <c r="C34" s="99"/>
      <c r="D34" s="104" t="s">
        <v>365</v>
      </c>
      <c r="E34" s="101"/>
      <c r="F34" s="106" t="s">
        <v>105</v>
      </c>
      <c r="G34" s="104" t="s">
        <v>366</v>
      </c>
      <c r="H34" s="104" t="s">
        <v>6</v>
      </c>
      <c r="I34" s="103"/>
      <c r="J34" s="23" t="s">
        <v>367</v>
      </c>
      <c r="K34" s="17" t="s">
        <v>7</v>
      </c>
      <c r="L34" s="54" t="s">
        <v>315</v>
      </c>
      <c r="M34" s="16" t="s">
        <v>308</v>
      </c>
      <c r="N34" s="51" t="s">
        <v>314</v>
      </c>
      <c r="O34" s="112" t="s">
        <v>326</v>
      </c>
      <c r="P34" s="101"/>
      <c r="Q34" s="114">
        <v>64613.9</v>
      </c>
      <c r="R34" s="114">
        <v>64281.4</v>
      </c>
      <c r="S34" s="114">
        <v>35490.7</v>
      </c>
      <c r="T34" s="107">
        <v>37445.4</v>
      </c>
      <c r="U34" s="107">
        <v>36254.6</v>
      </c>
      <c r="V34" s="107">
        <v>37127.2</v>
      </c>
    </row>
    <row r="35" spans="1:22" ht="21" customHeight="1">
      <c r="A35" s="97"/>
      <c r="B35" s="100"/>
      <c r="C35" s="101"/>
      <c r="D35" s="105"/>
      <c r="E35" s="103"/>
      <c r="F35" s="98"/>
      <c r="G35" s="103"/>
      <c r="H35" s="14"/>
      <c r="I35" s="14"/>
      <c r="J35" s="14"/>
      <c r="K35" s="13"/>
      <c r="L35" s="84" t="s">
        <v>197</v>
      </c>
      <c r="M35" s="87"/>
      <c r="N35" s="89" t="s">
        <v>198</v>
      </c>
      <c r="O35" s="111"/>
      <c r="P35" s="101"/>
      <c r="Q35" s="97"/>
      <c r="R35" s="97"/>
      <c r="S35" s="97"/>
      <c r="T35" s="108"/>
      <c r="U35" s="108"/>
      <c r="V35" s="108"/>
    </row>
    <row r="36" spans="1:22" ht="95.25" customHeight="1">
      <c r="A36" s="98"/>
      <c r="B36" s="102"/>
      <c r="C36" s="103"/>
      <c r="D36" s="104" t="s">
        <v>8</v>
      </c>
      <c r="E36" s="103"/>
      <c r="F36" s="22" t="s">
        <v>9</v>
      </c>
      <c r="G36" s="21" t="s">
        <v>10</v>
      </c>
      <c r="H36" s="20"/>
      <c r="I36" s="20"/>
      <c r="J36" s="20"/>
      <c r="K36" s="6"/>
      <c r="L36" s="86"/>
      <c r="M36" s="88"/>
      <c r="N36" s="90"/>
      <c r="O36" s="113"/>
      <c r="P36" s="103"/>
      <c r="Q36" s="98"/>
      <c r="R36" s="98"/>
      <c r="S36" s="98"/>
      <c r="T36" s="109"/>
      <c r="U36" s="109"/>
      <c r="V36" s="109"/>
    </row>
    <row r="37" spans="1:22" ht="42.75" customHeight="1">
      <c r="A37" s="96" t="s">
        <v>106</v>
      </c>
      <c r="B37" s="96" t="s">
        <v>107</v>
      </c>
      <c r="C37" s="99"/>
      <c r="D37" s="104" t="s">
        <v>365</v>
      </c>
      <c r="E37" s="101"/>
      <c r="F37" s="106" t="s">
        <v>108</v>
      </c>
      <c r="G37" s="104" t="s">
        <v>366</v>
      </c>
      <c r="H37" s="110" t="s">
        <v>332</v>
      </c>
      <c r="I37" s="111"/>
      <c r="J37" s="111"/>
      <c r="K37" s="101"/>
      <c r="L37" s="137" t="s">
        <v>197</v>
      </c>
      <c r="M37" s="18"/>
      <c r="N37" s="58" t="s">
        <v>198</v>
      </c>
      <c r="O37" s="112" t="s">
        <v>232</v>
      </c>
      <c r="P37" s="101"/>
      <c r="Q37" s="114">
        <v>47844</v>
      </c>
      <c r="R37" s="114">
        <v>24060.6</v>
      </c>
      <c r="S37" s="114">
        <v>35964.5</v>
      </c>
      <c r="T37" s="107">
        <v>9364.5</v>
      </c>
      <c r="U37" s="107">
        <v>10264.3</v>
      </c>
      <c r="V37" s="107">
        <v>9248.7</v>
      </c>
    </row>
    <row r="38" spans="1:22" ht="69.75" customHeight="1">
      <c r="A38" s="97"/>
      <c r="B38" s="100"/>
      <c r="C38" s="101"/>
      <c r="D38" s="105"/>
      <c r="E38" s="103"/>
      <c r="F38" s="98"/>
      <c r="G38" s="103"/>
      <c r="H38" s="14"/>
      <c r="I38" s="14"/>
      <c r="J38" s="14"/>
      <c r="K38" s="13"/>
      <c r="L38" s="138"/>
      <c r="M38" s="18"/>
      <c r="N38" s="46"/>
      <c r="O38" s="111"/>
      <c r="P38" s="101"/>
      <c r="Q38" s="97"/>
      <c r="R38" s="97"/>
      <c r="S38" s="97"/>
      <c r="T38" s="108"/>
      <c r="U38" s="108"/>
      <c r="V38" s="108"/>
    </row>
    <row r="39" spans="1:22" ht="26.25" customHeight="1">
      <c r="A39" s="98"/>
      <c r="B39" s="102"/>
      <c r="C39" s="103"/>
      <c r="D39" s="104" t="s">
        <v>109</v>
      </c>
      <c r="E39" s="103"/>
      <c r="F39" s="22" t="s">
        <v>110</v>
      </c>
      <c r="G39" s="21" t="s">
        <v>111</v>
      </c>
      <c r="H39" s="20"/>
      <c r="I39" s="20"/>
      <c r="J39" s="20"/>
      <c r="K39" s="6"/>
      <c r="L39" s="18"/>
      <c r="M39" s="18"/>
      <c r="N39" s="46"/>
      <c r="O39" s="113"/>
      <c r="P39" s="103"/>
      <c r="Q39" s="98"/>
      <c r="R39" s="98"/>
      <c r="S39" s="98"/>
      <c r="T39" s="109"/>
      <c r="U39" s="109"/>
      <c r="V39" s="109"/>
    </row>
    <row r="40" spans="1:22" ht="49.5" customHeight="1">
      <c r="A40" s="96" t="s">
        <v>112</v>
      </c>
      <c r="B40" s="96" t="s">
        <v>113</v>
      </c>
      <c r="C40" s="99"/>
      <c r="D40" s="104" t="s">
        <v>365</v>
      </c>
      <c r="E40" s="101"/>
      <c r="F40" s="106" t="s">
        <v>114</v>
      </c>
      <c r="G40" s="104" t="s">
        <v>366</v>
      </c>
      <c r="H40" s="104" t="s">
        <v>115</v>
      </c>
      <c r="I40" s="103"/>
      <c r="J40" s="23" t="s">
        <v>367</v>
      </c>
      <c r="K40" s="17" t="s">
        <v>116</v>
      </c>
      <c r="L40" s="93" t="s">
        <v>199</v>
      </c>
      <c r="M40" s="57"/>
      <c r="N40" s="51" t="s">
        <v>198</v>
      </c>
      <c r="O40" s="112" t="s">
        <v>233</v>
      </c>
      <c r="P40" s="101"/>
      <c r="Q40" s="114">
        <v>137.5</v>
      </c>
      <c r="R40" s="114">
        <v>137.5</v>
      </c>
      <c r="S40" s="114">
        <v>6270</v>
      </c>
      <c r="T40" s="107">
        <v>600</v>
      </c>
      <c r="U40" s="107">
        <v>500</v>
      </c>
      <c r="V40" s="107">
        <v>500</v>
      </c>
    </row>
    <row r="41" spans="1:22" ht="32.25" customHeight="1">
      <c r="A41" s="97"/>
      <c r="B41" s="100"/>
      <c r="C41" s="101"/>
      <c r="D41" s="105"/>
      <c r="E41" s="103"/>
      <c r="F41" s="98"/>
      <c r="G41" s="103"/>
      <c r="H41" s="14"/>
      <c r="I41" s="14"/>
      <c r="J41" s="14"/>
      <c r="K41" s="13"/>
      <c r="L41" s="94"/>
      <c r="M41" s="18"/>
      <c r="N41" s="60"/>
      <c r="O41" s="111"/>
      <c r="P41" s="101"/>
      <c r="Q41" s="97"/>
      <c r="R41" s="97"/>
      <c r="S41" s="97"/>
      <c r="T41" s="108"/>
      <c r="U41" s="108"/>
      <c r="V41" s="108"/>
    </row>
    <row r="42" spans="1:22" ht="15">
      <c r="A42" s="98"/>
      <c r="B42" s="102"/>
      <c r="C42" s="103"/>
      <c r="D42" s="20"/>
      <c r="E42" s="20"/>
      <c r="F42" s="20"/>
      <c r="G42" s="6"/>
      <c r="H42" s="20"/>
      <c r="I42" s="20"/>
      <c r="J42" s="20"/>
      <c r="K42" s="6"/>
      <c r="L42" s="25"/>
      <c r="M42" s="25"/>
      <c r="N42" s="52"/>
      <c r="O42" s="113"/>
      <c r="P42" s="103"/>
      <c r="Q42" s="98"/>
      <c r="R42" s="98"/>
      <c r="S42" s="98"/>
      <c r="T42" s="109"/>
      <c r="U42" s="109"/>
      <c r="V42" s="109"/>
    </row>
    <row r="43" spans="1:22" ht="78.75">
      <c r="A43" s="96" t="s">
        <v>117</v>
      </c>
      <c r="B43" s="96" t="s">
        <v>118</v>
      </c>
      <c r="C43" s="99"/>
      <c r="D43" s="104" t="s">
        <v>119</v>
      </c>
      <c r="E43" s="101"/>
      <c r="F43" s="106" t="s">
        <v>63</v>
      </c>
      <c r="G43" s="104" t="s">
        <v>120</v>
      </c>
      <c r="H43" s="104" t="s">
        <v>121</v>
      </c>
      <c r="I43" s="103"/>
      <c r="J43" s="23" t="s">
        <v>122</v>
      </c>
      <c r="K43" s="17" t="s">
        <v>123</v>
      </c>
      <c r="L43" s="59" t="s">
        <v>199</v>
      </c>
      <c r="M43" s="24"/>
      <c r="N43" s="53" t="s">
        <v>198</v>
      </c>
      <c r="O43" s="112" t="s">
        <v>234</v>
      </c>
      <c r="P43" s="101"/>
      <c r="Q43" s="114">
        <v>488.7</v>
      </c>
      <c r="R43" s="114">
        <v>289.2</v>
      </c>
      <c r="S43" s="114">
        <v>536.4</v>
      </c>
      <c r="T43" s="107">
        <v>487.5</v>
      </c>
      <c r="U43" s="107">
        <v>430</v>
      </c>
      <c r="V43" s="107">
        <v>452.4</v>
      </c>
    </row>
    <row r="44" spans="1:22" ht="15">
      <c r="A44" s="97"/>
      <c r="B44" s="100"/>
      <c r="C44" s="101"/>
      <c r="D44" s="105"/>
      <c r="E44" s="103"/>
      <c r="F44" s="98"/>
      <c r="G44" s="103"/>
      <c r="H44" s="14"/>
      <c r="I44" s="14"/>
      <c r="J44" s="14"/>
      <c r="K44" s="13"/>
      <c r="L44" s="18"/>
      <c r="M44" s="18"/>
      <c r="N44" s="46"/>
      <c r="O44" s="111"/>
      <c r="P44" s="101"/>
      <c r="Q44" s="97"/>
      <c r="R44" s="97"/>
      <c r="S44" s="97"/>
      <c r="T44" s="108"/>
      <c r="U44" s="108"/>
      <c r="V44" s="108"/>
    </row>
    <row r="45" spans="1:22" ht="22.5">
      <c r="A45" s="98"/>
      <c r="B45" s="102"/>
      <c r="C45" s="103"/>
      <c r="D45" s="104" t="s">
        <v>365</v>
      </c>
      <c r="E45" s="103"/>
      <c r="F45" s="22" t="s">
        <v>124</v>
      </c>
      <c r="G45" s="21" t="s">
        <v>366</v>
      </c>
      <c r="H45" s="20"/>
      <c r="I45" s="20"/>
      <c r="J45" s="20"/>
      <c r="K45" s="6"/>
      <c r="L45" s="25"/>
      <c r="M45" s="25"/>
      <c r="N45" s="49"/>
      <c r="O45" s="113"/>
      <c r="P45" s="103"/>
      <c r="Q45" s="98"/>
      <c r="R45" s="98"/>
      <c r="S45" s="98"/>
      <c r="T45" s="109"/>
      <c r="U45" s="109"/>
      <c r="V45" s="109"/>
    </row>
    <row r="46" spans="1:22" ht="101.25">
      <c r="A46" s="96" t="s">
        <v>125</v>
      </c>
      <c r="B46" s="96" t="s">
        <v>126</v>
      </c>
      <c r="C46" s="99"/>
      <c r="D46" s="104" t="s">
        <v>365</v>
      </c>
      <c r="E46" s="101"/>
      <c r="F46" s="106" t="s">
        <v>127</v>
      </c>
      <c r="G46" s="104" t="s">
        <v>366</v>
      </c>
      <c r="H46" s="110" t="s">
        <v>332</v>
      </c>
      <c r="I46" s="111"/>
      <c r="J46" s="111"/>
      <c r="K46" s="101"/>
      <c r="L46" s="18" t="s">
        <v>204</v>
      </c>
      <c r="M46" s="18" t="s">
        <v>205</v>
      </c>
      <c r="N46" s="53" t="s">
        <v>198</v>
      </c>
      <c r="O46" s="112" t="s">
        <v>325</v>
      </c>
      <c r="P46" s="101"/>
      <c r="Q46" s="114">
        <v>3500</v>
      </c>
      <c r="R46" s="114">
        <v>3495.2</v>
      </c>
      <c r="S46" s="114">
        <v>3300</v>
      </c>
      <c r="T46" s="107">
        <v>4303.5</v>
      </c>
      <c r="U46" s="107">
        <v>3958</v>
      </c>
      <c r="V46" s="107">
        <v>4100</v>
      </c>
    </row>
    <row r="47" spans="1:22" ht="15">
      <c r="A47" s="97"/>
      <c r="B47" s="100"/>
      <c r="C47" s="101"/>
      <c r="D47" s="105"/>
      <c r="E47" s="103"/>
      <c r="F47" s="98"/>
      <c r="G47" s="103"/>
      <c r="H47" s="14"/>
      <c r="I47" s="14"/>
      <c r="J47" s="14"/>
      <c r="K47" s="13"/>
      <c r="L47" s="18"/>
      <c r="M47" s="18"/>
      <c r="N47" s="46"/>
      <c r="O47" s="111"/>
      <c r="P47" s="101"/>
      <c r="Q47" s="97"/>
      <c r="R47" s="97"/>
      <c r="S47" s="97"/>
      <c r="T47" s="108"/>
      <c r="U47" s="108"/>
      <c r="V47" s="108"/>
    </row>
    <row r="48" spans="1:22" ht="15">
      <c r="A48" s="98"/>
      <c r="B48" s="102"/>
      <c r="C48" s="103"/>
      <c r="D48" s="20"/>
      <c r="E48" s="20"/>
      <c r="F48" s="20"/>
      <c r="G48" s="6"/>
      <c r="H48" s="20"/>
      <c r="I48" s="20"/>
      <c r="J48" s="20"/>
      <c r="K48" s="6"/>
      <c r="L48" s="18"/>
      <c r="M48" s="18"/>
      <c r="N48" s="46"/>
      <c r="O48" s="113"/>
      <c r="P48" s="103"/>
      <c r="Q48" s="98"/>
      <c r="R48" s="98"/>
      <c r="S48" s="98"/>
      <c r="T48" s="109"/>
      <c r="U48" s="109"/>
      <c r="V48" s="109"/>
    </row>
    <row r="49" spans="1:22" ht="56.25">
      <c r="A49" s="96" t="s">
        <v>128</v>
      </c>
      <c r="B49" s="96" t="s">
        <v>129</v>
      </c>
      <c r="C49" s="99"/>
      <c r="D49" s="104" t="s">
        <v>365</v>
      </c>
      <c r="E49" s="101"/>
      <c r="F49" s="106" t="s">
        <v>130</v>
      </c>
      <c r="G49" s="104" t="s">
        <v>366</v>
      </c>
      <c r="H49" s="104" t="s">
        <v>13</v>
      </c>
      <c r="I49" s="103"/>
      <c r="J49" s="23" t="s">
        <v>14</v>
      </c>
      <c r="K49" s="17" t="s">
        <v>15</v>
      </c>
      <c r="L49" s="61" t="s">
        <v>200</v>
      </c>
      <c r="M49" s="61"/>
      <c r="N49" s="62" t="s">
        <v>198</v>
      </c>
      <c r="O49" s="112" t="s">
        <v>235</v>
      </c>
      <c r="P49" s="101"/>
      <c r="Q49" s="114">
        <v>6355.2</v>
      </c>
      <c r="R49" s="114">
        <v>6355.2</v>
      </c>
      <c r="S49" s="114">
        <v>5927</v>
      </c>
      <c r="T49" s="107">
        <v>5313.4</v>
      </c>
      <c r="U49" s="107">
        <v>5500</v>
      </c>
      <c r="V49" s="107">
        <v>5590</v>
      </c>
    </row>
    <row r="50" spans="1:22" ht="15" customHeight="1">
      <c r="A50" s="97"/>
      <c r="B50" s="100"/>
      <c r="C50" s="101"/>
      <c r="D50" s="105"/>
      <c r="E50" s="103"/>
      <c r="F50" s="98"/>
      <c r="G50" s="103"/>
      <c r="H50" s="104" t="s">
        <v>368</v>
      </c>
      <c r="I50" s="101"/>
      <c r="J50" s="121" t="s">
        <v>367</v>
      </c>
      <c r="K50" s="122" t="s">
        <v>369</v>
      </c>
      <c r="L50" s="93" t="s">
        <v>201</v>
      </c>
      <c r="M50" s="57" t="s">
        <v>308</v>
      </c>
      <c r="N50" s="48" t="s">
        <v>202</v>
      </c>
      <c r="O50" s="111"/>
      <c r="P50" s="101"/>
      <c r="Q50" s="97"/>
      <c r="R50" s="97"/>
      <c r="S50" s="97"/>
      <c r="T50" s="108"/>
      <c r="U50" s="108"/>
      <c r="V50" s="108"/>
    </row>
    <row r="51" spans="1:22" ht="15">
      <c r="A51" s="97"/>
      <c r="B51" s="100"/>
      <c r="C51" s="101"/>
      <c r="D51" s="104" t="s">
        <v>18</v>
      </c>
      <c r="E51" s="101"/>
      <c r="F51" s="106" t="s">
        <v>19</v>
      </c>
      <c r="G51" s="104" t="s">
        <v>20</v>
      </c>
      <c r="H51" s="105"/>
      <c r="I51" s="103"/>
      <c r="J51" s="98"/>
      <c r="K51" s="103"/>
      <c r="L51" s="94"/>
      <c r="M51" s="18"/>
      <c r="N51" s="46" t="s">
        <v>203</v>
      </c>
      <c r="O51" s="111"/>
      <c r="P51" s="101"/>
      <c r="Q51" s="97"/>
      <c r="R51" s="97"/>
      <c r="S51" s="97"/>
      <c r="T51" s="108"/>
      <c r="U51" s="108"/>
      <c r="V51" s="108"/>
    </row>
    <row r="52" spans="1:22" ht="15">
      <c r="A52" s="97"/>
      <c r="B52" s="100"/>
      <c r="C52" s="101"/>
      <c r="D52" s="105"/>
      <c r="E52" s="103"/>
      <c r="F52" s="98"/>
      <c r="G52" s="103"/>
      <c r="H52" s="104" t="s">
        <v>16</v>
      </c>
      <c r="I52" s="101"/>
      <c r="J52" s="121" t="s">
        <v>367</v>
      </c>
      <c r="K52" s="122" t="s">
        <v>17</v>
      </c>
      <c r="L52" s="94"/>
      <c r="M52" s="24"/>
      <c r="N52" s="46"/>
      <c r="O52" s="111"/>
      <c r="P52" s="101"/>
      <c r="Q52" s="97"/>
      <c r="R52" s="97"/>
      <c r="S52" s="97"/>
      <c r="T52" s="108"/>
      <c r="U52" s="108"/>
      <c r="V52" s="108"/>
    </row>
    <row r="53" spans="1:22" ht="15">
      <c r="A53" s="97"/>
      <c r="B53" s="100"/>
      <c r="C53" s="101"/>
      <c r="D53" s="14"/>
      <c r="E53" s="14"/>
      <c r="F53" s="14"/>
      <c r="G53" s="13"/>
      <c r="H53" s="105"/>
      <c r="I53" s="103"/>
      <c r="J53" s="98"/>
      <c r="K53" s="103"/>
      <c r="L53" s="94"/>
      <c r="M53" s="18"/>
      <c r="N53" s="46"/>
      <c r="O53" s="111"/>
      <c r="P53" s="101"/>
      <c r="Q53" s="97"/>
      <c r="R53" s="97"/>
      <c r="S53" s="97"/>
      <c r="T53" s="108"/>
      <c r="U53" s="108"/>
      <c r="V53" s="108"/>
    </row>
    <row r="54" spans="1:22" ht="63" customHeight="1">
      <c r="A54" s="97"/>
      <c r="B54" s="100"/>
      <c r="C54" s="101"/>
      <c r="D54" s="14"/>
      <c r="E54" s="14"/>
      <c r="F54" s="14"/>
      <c r="G54" s="13"/>
      <c r="H54" s="104" t="s">
        <v>21</v>
      </c>
      <c r="I54" s="103"/>
      <c r="J54" s="23" t="s">
        <v>367</v>
      </c>
      <c r="K54" s="17" t="s">
        <v>22</v>
      </c>
      <c r="L54" s="94"/>
      <c r="M54" s="24"/>
      <c r="N54" s="46"/>
      <c r="O54" s="111"/>
      <c r="P54" s="101"/>
      <c r="Q54" s="97"/>
      <c r="R54" s="97"/>
      <c r="S54" s="97"/>
      <c r="T54" s="108"/>
      <c r="U54" s="108"/>
      <c r="V54" s="108"/>
    </row>
    <row r="55" spans="1:22" ht="22.5">
      <c r="A55" s="97"/>
      <c r="B55" s="100"/>
      <c r="C55" s="101"/>
      <c r="D55" s="14"/>
      <c r="E55" s="14"/>
      <c r="F55" s="14"/>
      <c r="G55" s="13"/>
      <c r="H55" s="104" t="s">
        <v>23</v>
      </c>
      <c r="I55" s="103"/>
      <c r="J55" s="23" t="s">
        <v>367</v>
      </c>
      <c r="K55" s="17" t="s">
        <v>24</v>
      </c>
      <c r="L55" s="24"/>
      <c r="M55" s="24"/>
      <c r="N55" s="46"/>
      <c r="O55" s="111"/>
      <c r="P55" s="101"/>
      <c r="Q55" s="97"/>
      <c r="R55" s="97"/>
      <c r="S55" s="97"/>
      <c r="T55" s="108"/>
      <c r="U55" s="108"/>
      <c r="V55" s="108"/>
    </row>
    <row r="56" spans="1:22" ht="90" customHeight="1">
      <c r="A56" s="98"/>
      <c r="B56" s="102"/>
      <c r="C56" s="103"/>
      <c r="D56" s="20"/>
      <c r="E56" s="20"/>
      <c r="F56" s="20"/>
      <c r="G56" s="6"/>
      <c r="H56" s="104" t="s">
        <v>25</v>
      </c>
      <c r="I56" s="103"/>
      <c r="J56" s="23" t="s">
        <v>367</v>
      </c>
      <c r="K56" s="17" t="s">
        <v>26</v>
      </c>
      <c r="L56" s="61" t="s">
        <v>211</v>
      </c>
      <c r="M56" s="61" t="s">
        <v>308</v>
      </c>
      <c r="N56" s="62" t="s">
        <v>212</v>
      </c>
      <c r="O56" s="113"/>
      <c r="P56" s="103"/>
      <c r="Q56" s="98"/>
      <c r="R56" s="98"/>
      <c r="S56" s="98"/>
      <c r="T56" s="109"/>
      <c r="U56" s="109"/>
      <c r="V56" s="109"/>
    </row>
    <row r="57" spans="1:22" ht="55.5" customHeight="1">
      <c r="A57" s="96" t="s">
        <v>131</v>
      </c>
      <c r="B57" s="96" t="s">
        <v>132</v>
      </c>
      <c r="C57" s="99"/>
      <c r="D57" s="104" t="s">
        <v>365</v>
      </c>
      <c r="E57" s="101"/>
      <c r="F57" s="106" t="s">
        <v>133</v>
      </c>
      <c r="G57" s="104" t="s">
        <v>366</v>
      </c>
      <c r="H57" s="104" t="s">
        <v>13</v>
      </c>
      <c r="I57" s="103"/>
      <c r="J57" s="23" t="s">
        <v>14</v>
      </c>
      <c r="K57" s="17" t="s">
        <v>15</v>
      </c>
      <c r="L57" s="16" t="s">
        <v>200</v>
      </c>
      <c r="M57" s="57"/>
      <c r="N57" s="51" t="s">
        <v>198</v>
      </c>
      <c r="O57" s="112" t="s">
        <v>236</v>
      </c>
      <c r="P57" s="101"/>
      <c r="Q57" s="114">
        <v>27712.6</v>
      </c>
      <c r="R57" s="114">
        <v>27071.8</v>
      </c>
      <c r="S57" s="114">
        <v>25123.3</v>
      </c>
      <c r="T57" s="107">
        <v>16935</v>
      </c>
      <c r="U57" s="107">
        <v>17287</v>
      </c>
      <c r="V57" s="107">
        <v>17500</v>
      </c>
    </row>
    <row r="58" spans="1:22" ht="15" customHeight="1">
      <c r="A58" s="97"/>
      <c r="B58" s="100"/>
      <c r="C58" s="101"/>
      <c r="D58" s="105"/>
      <c r="E58" s="103"/>
      <c r="F58" s="98"/>
      <c r="G58" s="103"/>
      <c r="H58" s="104" t="s">
        <v>368</v>
      </c>
      <c r="I58" s="101"/>
      <c r="J58" s="121" t="s">
        <v>367</v>
      </c>
      <c r="K58" s="122" t="s">
        <v>369</v>
      </c>
      <c r="L58" s="93" t="s">
        <v>201</v>
      </c>
      <c r="M58" s="57"/>
      <c r="N58" s="84" t="s">
        <v>208</v>
      </c>
      <c r="O58" s="111"/>
      <c r="P58" s="101"/>
      <c r="Q58" s="97"/>
      <c r="R58" s="97"/>
      <c r="S58" s="97"/>
      <c r="T58" s="108"/>
      <c r="U58" s="108"/>
      <c r="V58" s="108"/>
    </row>
    <row r="59" spans="1:22" ht="75" customHeight="1">
      <c r="A59" s="97"/>
      <c r="B59" s="100"/>
      <c r="C59" s="101"/>
      <c r="D59" s="104" t="s">
        <v>18</v>
      </c>
      <c r="E59" s="101"/>
      <c r="F59" s="106" t="s">
        <v>19</v>
      </c>
      <c r="G59" s="104" t="s">
        <v>20</v>
      </c>
      <c r="H59" s="105"/>
      <c r="I59" s="103"/>
      <c r="J59" s="98"/>
      <c r="K59" s="103"/>
      <c r="L59" s="94"/>
      <c r="N59" s="85"/>
      <c r="O59" s="111"/>
      <c r="P59" s="101"/>
      <c r="Q59" s="97"/>
      <c r="R59" s="97"/>
      <c r="S59" s="97"/>
      <c r="T59" s="108"/>
      <c r="U59" s="108"/>
      <c r="V59" s="108"/>
    </row>
    <row r="60" spans="1:22" ht="39.75" customHeight="1">
      <c r="A60" s="97"/>
      <c r="B60" s="100"/>
      <c r="C60" s="101"/>
      <c r="D60" s="105"/>
      <c r="E60" s="103"/>
      <c r="F60" s="98"/>
      <c r="G60" s="103"/>
      <c r="H60" s="104" t="s">
        <v>21</v>
      </c>
      <c r="I60" s="101"/>
      <c r="J60" s="121" t="s">
        <v>367</v>
      </c>
      <c r="K60" s="136" t="s">
        <v>22</v>
      </c>
      <c r="L60" s="94"/>
      <c r="M60" s="24"/>
      <c r="N60" s="46"/>
      <c r="O60" s="111"/>
      <c r="P60" s="101"/>
      <c r="Q60" s="97"/>
      <c r="R60" s="97"/>
      <c r="S60" s="97"/>
      <c r="T60" s="108"/>
      <c r="U60" s="108"/>
      <c r="V60" s="108"/>
    </row>
    <row r="61" spans="1:22" ht="93" customHeight="1">
      <c r="A61" s="98"/>
      <c r="B61" s="102"/>
      <c r="C61" s="103"/>
      <c r="D61" s="20"/>
      <c r="E61" s="20"/>
      <c r="F61" s="20"/>
      <c r="G61" s="6"/>
      <c r="H61" s="105"/>
      <c r="I61" s="103"/>
      <c r="J61" s="98"/>
      <c r="K61" s="98"/>
      <c r="L61" s="61" t="s">
        <v>211</v>
      </c>
      <c r="M61" s="61" t="s">
        <v>308</v>
      </c>
      <c r="N61" s="62" t="s">
        <v>212</v>
      </c>
      <c r="O61" s="113"/>
      <c r="P61" s="103"/>
      <c r="Q61" s="98"/>
      <c r="R61" s="98"/>
      <c r="S61" s="98"/>
      <c r="T61" s="109"/>
      <c r="U61" s="109"/>
      <c r="V61" s="109"/>
    </row>
    <row r="62" spans="1:22" ht="36" customHeight="1">
      <c r="A62" s="96" t="s">
        <v>134</v>
      </c>
      <c r="B62" s="96" t="s">
        <v>135</v>
      </c>
      <c r="C62" s="99"/>
      <c r="D62" s="104" t="s">
        <v>136</v>
      </c>
      <c r="E62" s="101"/>
      <c r="F62" s="106" t="s">
        <v>137</v>
      </c>
      <c r="G62" s="104" t="s">
        <v>138</v>
      </c>
      <c r="H62" s="110" t="s">
        <v>332</v>
      </c>
      <c r="I62" s="111"/>
      <c r="J62" s="111"/>
      <c r="K62" s="135"/>
      <c r="L62" s="18"/>
      <c r="M62" s="18"/>
      <c r="N62" s="46"/>
      <c r="O62" s="112"/>
      <c r="P62" s="101"/>
      <c r="Q62" s="114">
        <v>0</v>
      </c>
      <c r="R62" s="114">
        <v>0</v>
      </c>
      <c r="S62" s="114">
        <v>0</v>
      </c>
      <c r="T62" s="107">
        <v>0</v>
      </c>
      <c r="U62" s="107"/>
      <c r="V62" s="107"/>
    </row>
    <row r="63" spans="1:22" ht="30" customHeight="1">
      <c r="A63" s="97"/>
      <c r="B63" s="100"/>
      <c r="C63" s="101"/>
      <c r="D63" s="105"/>
      <c r="E63" s="103"/>
      <c r="F63" s="98"/>
      <c r="G63" s="103"/>
      <c r="H63" s="14"/>
      <c r="I63" s="14"/>
      <c r="J63" s="14"/>
      <c r="K63" s="13"/>
      <c r="L63" s="18"/>
      <c r="M63" s="18"/>
      <c r="N63" s="46"/>
      <c r="O63" s="111"/>
      <c r="P63" s="101"/>
      <c r="Q63" s="97"/>
      <c r="R63" s="97"/>
      <c r="S63" s="97"/>
      <c r="T63" s="108"/>
      <c r="U63" s="108"/>
      <c r="V63" s="108"/>
    </row>
    <row r="64" spans="1:22" ht="27.75" customHeight="1">
      <c r="A64" s="98"/>
      <c r="B64" s="102"/>
      <c r="C64" s="103"/>
      <c r="D64" s="104" t="s">
        <v>365</v>
      </c>
      <c r="E64" s="103"/>
      <c r="F64" s="22" t="s">
        <v>139</v>
      </c>
      <c r="G64" s="21" t="s">
        <v>366</v>
      </c>
      <c r="H64" s="20"/>
      <c r="I64" s="20"/>
      <c r="J64" s="20"/>
      <c r="K64" s="6"/>
      <c r="L64" s="18"/>
      <c r="M64" s="18"/>
      <c r="N64" s="46"/>
      <c r="O64" s="113"/>
      <c r="P64" s="103"/>
      <c r="Q64" s="98"/>
      <c r="R64" s="98"/>
      <c r="S64" s="98"/>
      <c r="T64" s="109"/>
      <c r="U64" s="109"/>
      <c r="V64" s="109"/>
    </row>
    <row r="65" spans="1:22" ht="28.5" customHeight="1">
      <c r="A65" s="96" t="s">
        <v>140</v>
      </c>
      <c r="B65" s="96" t="s">
        <v>141</v>
      </c>
      <c r="C65" s="99"/>
      <c r="D65" s="104" t="s">
        <v>365</v>
      </c>
      <c r="E65" s="101"/>
      <c r="F65" s="106" t="s">
        <v>142</v>
      </c>
      <c r="G65" s="104" t="s">
        <v>366</v>
      </c>
      <c r="H65" s="110" t="s">
        <v>332</v>
      </c>
      <c r="I65" s="111"/>
      <c r="J65" s="111"/>
      <c r="K65" s="101"/>
      <c r="L65" s="84" t="s">
        <v>200</v>
      </c>
      <c r="M65" s="57"/>
      <c r="N65" s="51" t="s">
        <v>198</v>
      </c>
      <c r="O65" s="112" t="s">
        <v>237</v>
      </c>
      <c r="P65" s="101"/>
      <c r="Q65" s="114">
        <v>500</v>
      </c>
      <c r="R65" s="114">
        <v>500</v>
      </c>
      <c r="S65" s="114">
        <v>500</v>
      </c>
      <c r="T65" s="107">
        <v>3447.5</v>
      </c>
      <c r="U65" s="107">
        <v>2000</v>
      </c>
      <c r="V65" s="107">
        <v>1000</v>
      </c>
    </row>
    <row r="66" spans="1:22" ht="29.25" customHeight="1">
      <c r="A66" s="97"/>
      <c r="B66" s="100"/>
      <c r="C66" s="101"/>
      <c r="D66" s="105"/>
      <c r="E66" s="103"/>
      <c r="F66" s="98"/>
      <c r="G66" s="103"/>
      <c r="H66" s="14"/>
      <c r="I66" s="14"/>
      <c r="J66" s="14"/>
      <c r="K66" s="13"/>
      <c r="L66" s="85"/>
      <c r="M66" s="18"/>
      <c r="N66" s="46"/>
      <c r="O66" s="111"/>
      <c r="P66" s="101"/>
      <c r="Q66" s="97"/>
      <c r="R66" s="97"/>
      <c r="S66" s="97"/>
      <c r="T66" s="108"/>
      <c r="U66" s="108"/>
      <c r="V66" s="108"/>
    </row>
    <row r="67" spans="1:22" ht="27.75" customHeight="1">
      <c r="A67" s="98"/>
      <c r="B67" s="102"/>
      <c r="C67" s="103"/>
      <c r="D67" s="20"/>
      <c r="E67" s="20"/>
      <c r="F67" s="20"/>
      <c r="G67" s="6"/>
      <c r="H67" s="20"/>
      <c r="I67" s="20"/>
      <c r="J67" s="20"/>
      <c r="K67" s="6"/>
      <c r="L67" s="25"/>
      <c r="M67" s="25"/>
      <c r="N67" s="49"/>
      <c r="O67" s="113"/>
      <c r="P67" s="103"/>
      <c r="Q67" s="98"/>
      <c r="R67" s="98"/>
      <c r="S67" s="98"/>
      <c r="T67" s="109"/>
      <c r="U67" s="109"/>
      <c r="V67" s="109"/>
    </row>
    <row r="68" spans="1:22" ht="32.25" customHeight="1">
      <c r="A68" s="96" t="s">
        <v>143</v>
      </c>
      <c r="B68" s="96" t="s">
        <v>144</v>
      </c>
      <c r="C68" s="99"/>
      <c r="D68" s="104" t="s">
        <v>145</v>
      </c>
      <c r="E68" s="101"/>
      <c r="F68" s="106" t="s">
        <v>44</v>
      </c>
      <c r="G68" s="104" t="s">
        <v>146</v>
      </c>
      <c r="H68" s="110" t="s">
        <v>332</v>
      </c>
      <c r="I68" s="111"/>
      <c r="J68" s="111"/>
      <c r="K68" s="101"/>
      <c r="L68" s="84" t="s">
        <v>204</v>
      </c>
      <c r="M68" s="16" t="s">
        <v>206</v>
      </c>
      <c r="N68" s="51" t="s">
        <v>198</v>
      </c>
      <c r="O68" s="112" t="s">
        <v>238</v>
      </c>
      <c r="P68" s="101"/>
      <c r="Q68" s="114">
        <v>6480</v>
      </c>
      <c r="R68" s="114">
        <v>6480</v>
      </c>
      <c r="S68" s="114">
        <v>6175.3</v>
      </c>
      <c r="T68" s="107">
        <v>3565.6</v>
      </c>
      <c r="U68" s="107">
        <v>3300</v>
      </c>
      <c r="V68" s="107">
        <v>3468</v>
      </c>
    </row>
    <row r="69" spans="1:22" ht="69" customHeight="1">
      <c r="A69" s="97"/>
      <c r="B69" s="100"/>
      <c r="C69" s="101"/>
      <c r="D69" s="105"/>
      <c r="E69" s="103"/>
      <c r="F69" s="98"/>
      <c r="G69" s="103"/>
      <c r="H69" s="14"/>
      <c r="I69" s="14"/>
      <c r="J69" s="14"/>
      <c r="K69" s="13"/>
      <c r="L69" s="85"/>
      <c r="M69" s="18"/>
      <c r="N69" s="53"/>
      <c r="O69" s="111"/>
      <c r="P69" s="101"/>
      <c r="Q69" s="97"/>
      <c r="R69" s="97"/>
      <c r="S69" s="97"/>
      <c r="T69" s="108"/>
      <c r="U69" s="108"/>
      <c r="V69" s="108"/>
    </row>
    <row r="70" spans="1:22" ht="109.5" customHeight="1">
      <c r="A70" s="98"/>
      <c r="B70" s="102"/>
      <c r="C70" s="103"/>
      <c r="D70" s="104" t="s">
        <v>365</v>
      </c>
      <c r="E70" s="103"/>
      <c r="F70" s="22" t="s">
        <v>147</v>
      </c>
      <c r="G70" s="21" t="s">
        <v>366</v>
      </c>
      <c r="H70" s="20"/>
      <c r="I70" s="20"/>
      <c r="J70" s="20"/>
      <c r="K70" s="6"/>
      <c r="L70" s="61" t="s">
        <v>197</v>
      </c>
      <c r="M70" s="61"/>
      <c r="N70" s="62" t="s">
        <v>198</v>
      </c>
      <c r="O70" s="113"/>
      <c r="P70" s="103"/>
      <c r="Q70" s="98"/>
      <c r="R70" s="98"/>
      <c r="S70" s="98"/>
      <c r="T70" s="109"/>
      <c r="U70" s="109"/>
      <c r="V70" s="109"/>
    </row>
    <row r="71" spans="1:22" ht="90.75" customHeight="1">
      <c r="A71" s="96" t="s">
        <v>148</v>
      </c>
      <c r="B71" s="96" t="s">
        <v>149</v>
      </c>
      <c r="C71" s="99"/>
      <c r="D71" s="104" t="s">
        <v>365</v>
      </c>
      <c r="E71" s="101"/>
      <c r="F71" s="106" t="s">
        <v>150</v>
      </c>
      <c r="G71" s="104" t="s">
        <v>366</v>
      </c>
      <c r="H71" s="104" t="s">
        <v>368</v>
      </c>
      <c r="I71" s="103"/>
      <c r="J71" s="23" t="s">
        <v>367</v>
      </c>
      <c r="K71" s="17" t="s">
        <v>369</v>
      </c>
      <c r="L71" s="93" t="s">
        <v>214</v>
      </c>
      <c r="M71" s="24" t="s">
        <v>308</v>
      </c>
      <c r="N71" s="53" t="s">
        <v>213</v>
      </c>
      <c r="O71" s="112" t="s">
        <v>207</v>
      </c>
      <c r="P71" s="101"/>
      <c r="Q71" s="114">
        <v>25218.6</v>
      </c>
      <c r="R71" s="114">
        <v>24880.9</v>
      </c>
      <c r="S71" s="114">
        <v>29900.5</v>
      </c>
      <c r="T71" s="107">
        <v>29714.1</v>
      </c>
      <c r="U71" s="107">
        <v>28957.1</v>
      </c>
      <c r="V71" s="107">
        <v>29051.3</v>
      </c>
    </row>
    <row r="72" spans="1:22" ht="57.75" customHeight="1">
      <c r="A72" s="97"/>
      <c r="B72" s="100"/>
      <c r="C72" s="101"/>
      <c r="D72" s="105"/>
      <c r="E72" s="103"/>
      <c r="F72" s="98"/>
      <c r="G72" s="103"/>
      <c r="H72" s="104" t="s">
        <v>21</v>
      </c>
      <c r="I72" s="101"/>
      <c r="J72" s="121" t="s">
        <v>367</v>
      </c>
      <c r="K72" s="122" t="s">
        <v>22</v>
      </c>
      <c r="L72" s="94"/>
      <c r="M72" s="24"/>
      <c r="N72" s="46"/>
      <c r="O72" s="111"/>
      <c r="P72" s="101"/>
      <c r="Q72" s="97"/>
      <c r="R72" s="97"/>
      <c r="S72" s="97"/>
      <c r="T72" s="108"/>
      <c r="U72" s="108"/>
      <c r="V72" s="108"/>
    </row>
    <row r="73" spans="1:22" ht="120.75" customHeight="1">
      <c r="A73" s="98"/>
      <c r="B73" s="102"/>
      <c r="C73" s="103"/>
      <c r="D73" s="20"/>
      <c r="E73" s="20"/>
      <c r="F73" s="20"/>
      <c r="G73" s="6"/>
      <c r="H73" s="105"/>
      <c r="I73" s="103"/>
      <c r="J73" s="98"/>
      <c r="K73" s="103"/>
      <c r="L73" s="63" t="s">
        <v>215</v>
      </c>
      <c r="M73" s="61"/>
      <c r="N73" s="62" t="s">
        <v>198</v>
      </c>
      <c r="O73" s="113"/>
      <c r="P73" s="103"/>
      <c r="Q73" s="98"/>
      <c r="R73" s="98"/>
      <c r="S73" s="98"/>
      <c r="T73" s="109"/>
      <c r="U73" s="109"/>
      <c r="V73" s="109"/>
    </row>
    <row r="74" spans="1:22" ht="78" customHeight="1">
      <c r="A74" s="96" t="s">
        <v>151</v>
      </c>
      <c r="B74" s="96" t="s">
        <v>152</v>
      </c>
      <c r="C74" s="99"/>
      <c r="D74" s="104" t="s">
        <v>365</v>
      </c>
      <c r="E74" s="101"/>
      <c r="F74" s="106" t="s">
        <v>153</v>
      </c>
      <c r="G74" s="104" t="s">
        <v>366</v>
      </c>
      <c r="H74" s="110" t="s">
        <v>332</v>
      </c>
      <c r="I74" s="111"/>
      <c r="J74" s="111"/>
      <c r="K74" s="101"/>
      <c r="L74" s="84" t="s">
        <v>197</v>
      </c>
      <c r="M74" s="16"/>
      <c r="N74" s="51" t="s">
        <v>198</v>
      </c>
      <c r="O74" s="112" t="s">
        <v>239</v>
      </c>
      <c r="P74" s="101"/>
      <c r="Q74" s="114">
        <v>1207.9</v>
      </c>
      <c r="R74" s="114">
        <v>1206.9</v>
      </c>
      <c r="S74" s="114">
        <v>149.7</v>
      </c>
      <c r="T74" s="107">
        <v>150.5</v>
      </c>
      <c r="U74" s="107">
        <v>150</v>
      </c>
      <c r="V74" s="107">
        <v>150</v>
      </c>
    </row>
    <row r="75" spans="1:22" ht="21" customHeight="1">
      <c r="A75" s="97"/>
      <c r="B75" s="100"/>
      <c r="C75" s="101"/>
      <c r="D75" s="105"/>
      <c r="E75" s="103"/>
      <c r="F75" s="98"/>
      <c r="G75" s="103"/>
      <c r="H75" s="14"/>
      <c r="I75" s="14"/>
      <c r="J75" s="14"/>
      <c r="K75" s="13"/>
      <c r="L75" s="85"/>
      <c r="M75" s="18"/>
      <c r="N75" s="46"/>
      <c r="O75" s="111"/>
      <c r="P75" s="101"/>
      <c r="Q75" s="97"/>
      <c r="R75" s="97"/>
      <c r="S75" s="97"/>
      <c r="T75" s="108"/>
      <c r="U75" s="108"/>
      <c r="V75" s="108"/>
    </row>
    <row r="76" spans="1:22" ht="15">
      <c r="A76" s="98"/>
      <c r="B76" s="102"/>
      <c r="C76" s="103"/>
      <c r="D76" s="20"/>
      <c r="E76" s="20"/>
      <c r="F76" s="20"/>
      <c r="G76" s="6"/>
      <c r="H76" s="20"/>
      <c r="I76" s="20"/>
      <c r="J76" s="20"/>
      <c r="K76" s="6"/>
      <c r="L76" s="86"/>
      <c r="M76" s="25"/>
      <c r="N76" s="49"/>
      <c r="O76" s="113"/>
      <c r="P76" s="103"/>
      <c r="Q76" s="98"/>
      <c r="R76" s="98"/>
      <c r="S76" s="98"/>
      <c r="T76" s="109"/>
      <c r="U76" s="109"/>
      <c r="V76" s="109"/>
    </row>
    <row r="77" spans="1:22" ht="78.75">
      <c r="A77" s="96" t="s">
        <v>154</v>
      </c>
      <c r="B77" s="96" t="s">
        <v>155</v>
      </c>
      <c r="C77" s="99"/>
      <c r="D77" s="104" t="s">
        <v>365</v>
      </c>
      <c r="E77" s="101"/>
      <c r="F77" s="106" t="s">
        <v>156</v>
      </c>
      <c r="G77" s="104" t="s">
        <v>366</v>
      </c>
      <c r="H77" s="104" t="s">
        <v>27</v>
      </c>
      <c r="I77" s="103"/>
      <c r="J77" s="23" t="s">
        <v>28</v>
      </c>
      <c r="K77" s="17" t="s">
        <v>29</v>
      </c>
      <c r="L77" s="59" t="s">
        <v>199</v>
      </c>
      <c r="M77" s="16"/>
      <c r="N77" s="51" t="s">
        <v>198</v>
      </c>
      <c r="O77" s="112" t="s">
        <v>240</v>
      </c>
      <c r="P77" s="101"/>
      <c r="Q77" s="114">
        <v>2077.2</v>
      </c>
      <c r="R77" s="114">
        <v>2049.9</v>
      </c>
      <c r="S77" s="114">
        <v>1353.4</v>
      </c>
      <c r="T77" s="107">
        <v>1374.5</v>
      </c>
      <c r="U77" s="107">
        <v>1300</v>
      </c>
      <c r="V77" s="107">
        <v>1350</v>
      </c>
    </row>
    <row r="78" spans="1:22" ht="22.5" customHeight="1">
      <c r="A78" s="97"/>
      <c r="B78" s="100"/>
      <c r="C78" s="101"/>
      <c r="D78" s="105"/>
      <c r="E78" s="103"/>
      <c r="F78" s="98"/>
      <c r="G78" s="103"/>
      <c r="H78" s="104" t="s">
        <v>30</v>
      </c>
      <c r="I78" s="101"/>
      <c r="J78" s="121" t="s">
        <v>31</v>
      </c>
      <c r="K78" s="122" t="s">
        <v>32</v>
      </c>
      <c r="L78" s="24"/>
      <c r="M78" s="24"/>
      <c r="N78" s="46"/>
      <c r="O78" s="111"/>
      <c r="P78" s="101"/>
      <c r="Q78" s="97"/>
      <c r="R78" s="97"/>
      <c r="S78" s="97"/>
      <c r="T78" s="108"/>
      <c r="U78" s="108"/>
      <c r="V78" s="108"/>
    </row>
    <row r="79" spans="1:22" ht="47.25" customHeight="1">
      <c r="A79" s="97"/>
      <c r="B79" s="100"/>
      <c r="C79" s="101"/>
      <c r="D79" s="104" t="s">
        <v>33</v>
      </c>
      <c r="E79" s="101"/>
      <c r="F79" s="106" t="s">
        <v>34</v>
      </c>
      <c r="G79" s="104" t="s">
        <v>35</v>
      </c>
      <c r="H79" s="105"/>
      <c r="I79" s="103"/>
      <c r="J79" s="98"/>
      <c r="K79" s="103"/>
      <c r="L79" s="18"/>
      <c r="M79" s="18"/>
      <c r="N79" s="46"/>
      <c r="O79" s="111"/>
      <c r="P79" s="101"/>
      <c r="Q79" s="97"/>
      <c r="R79" s="97"/>
      <c r="S79" s="97"/>
      <c r="T79" s="108"/>
      <c r="U79" s="108"/>
      <c r="V79" s="108"/>
    </row>
    <row r="80" spans="1:22" ht="15">
      <c r="A80" s="98"/>
      <c r="B80" s="102"/>
      <c r="C80" s="103"/>
      <c r="D80" s="105"/>
      <c r="E80" s="103"/>
      <c r="F80" s="98"/>
      <c r="G80" s="103"/>
      <c r="H80" s="20"/>
      <c r="I80" s="20"/>
      <c r="J80" s="20"/>
      <c r="K80" s="6"/>
      <c r="L80" s="18"/>
      <c r="M80" s="18"/>
      <c r="N80" s="46"/>
      <c r="O80" s="113"/>
      <c r="P80" s="103"/>
      <c r="Q80" s="98"/>
      <c r="R80" s="98"/>
      <c r="S80" s="98"/>
      <c r="T80" s="109"/>
      <c r="U80" s="109"/>
      <c r="V80" s="109"/>
    </row>
    <row r="81" spans="1:22" ht="40.5" customHeight="1">
      <c r="A81" s="96" t="s">
        <v>157</v>
      </c>
      <c r="B81" s="96" t="s">
        <v>158</v>
      </c>
      <c r="C81" s="99"/>
      <c r="D81" s="104" t="s">
        <v>365</v>
      </c>
      <c r="E81" s="101"/>
      <c r="F81" s="106" t="s">
        <v>159</v>
      </c>
      <c r="G81" s="104" t="s">
        <v>366</v>
      </c>
      <c r="H81" s="110" t="s">
        <v>332</v>
      </c>
      <c r="I81" s="111"/>
      <c r="J81" s="111"/>
      <c r="K81" s="101"/>
      <c r="L81" s="16"/>
      <c r="M81" s="16"/>
      <c r="N81" s="48"/>
      <c r="O81" s="112"/>
      <c r="P81" s="101"/>
      <c r="Q81" s="114">
        <v>0</v>
      </c>
      <c r="R81" s="114">
        <v>0</v>
      </c>
      <c r="S81" s="114">
        <v>0</v>
      </c>
      <c r="T81" s="107">
        <v>0</v>
      </c>
      <c r="U81" s="107">
        <v>0</v>
      </c>
      <c r="V81" s="107">
        <v>0</v>
      </c>
    </row>
    <row r="82" spans="1:22" ht="22.5" customHeight="1">
      <c r="A82" s="97"/>
      <c r="B82" s="100"/>
      <c r="C82" s="101"/>
      <c r="D82" s="105"/>
      <c r="E82" s="103"/>
      <c r="F82" s="98"/>
      <c r="G82" s="103"/>
      <c r="H82" s="14"/>
      <c r="I82" s="14"/>
      <c r="J82" s="14"/>
      <c r="K82" s="13"/>
      <c r="L82" s="18"/>
      <c r="M82" s="18"/>
      <c r="N82" s="46"/>
      <c r="O82" s="111"/>
      <c r="P82" s="101"/>
      <c r="Q82" s="97"/>
      <c r="R82" s="97"/>
      <c r="S82" s="97"/>
      <c r="T82" s="108"/>
      <c r="U82" s="108"/>
      <c r="V82" s="108"/>
    </row>
    <row r="83" spans="1:22" ht="25.5" customHeight="1">
      <c r="A83" s="98"/>
      <c r="B83" s="102"/>
      <c r="C83" s="103"/>
      <c r="D83" s="20"/>
      <c r="E83" s="20"/>
      <c r="F83" s="20"/>
      <c r="G83" s="6"/>
      <c r="H83" s="20"/>
      <c r="I83" s="20"/>
      <c r="J83" s="20"/>
      <c r="K83" s="6"/>
      <c r="L83" s="25"/>
      <c r="M83" s="25"/>
      <c r="N83" s="49"/>
      <c r="O83" s="113"/>
      <c r="P83" s="103"/>
      <c r="Q83" s="98"/>
      <c r="R83" s="98"/>
      <c r="S83" s="98"/>
      <c r="T83" s="109"/>
      <c r="U83" s="109"/>
      <c r="V83" s="109"/>
    </row>
    <row r="84" spans="1:22" ht="15" customHeight="1">
      <c r="A84" s="96" t="s">
        <v>160</v>
      </c>
      <c r="B84" s="96" t="s">
        <v>161</v>
      </c>
      <c r="C84" s="99"/>
      <c r="D84" s="104" t="s">
        <v>365</v>
      </c>
      <c r="E84" s="101"/>
      <c r="F84" s="106" t="s">
        <v>162</v>
      </c>
      <c r="G84" s="104" t="s">
        <v>366</v>
      </c>
      <c r="H84" s="110" t="s">
        <v>332</v>
      </c>
      <c r="I84" s="111"/>
      <c r="J84" s="111"/>
      <c r="K84" s="101"/>
      <c r="L84" s="84" t="s">
        <v>217</v>
      </c>
      <c r="M84" s="16" t="s">
        <v>308</v>
      </c>
      <c r="N84" s="89" t="s">
        <v>216</v>
      </c>
      <c r="O84" s="112" t="s">
        <v>241</v>
      </c>
      <c r="P84" s="101"/>
      <c r="Q84" s="114">
        <v>40</v>
      </c>
      <c r="R84" s="114">
        <v>40</v>
      </c>
      <c r="S84" s="114">
        <v>40</v>
      </c>
      <c r="T84" s="107">
        <v>153</v>
      </c>
      <c r="U84" s="107">
        <v>150</v>
      </c>
      <c r="V84" s="107">
        <v>150</v>
      </c>
    </row>
    <row r="85" spans="1:22" ht="24.75" customHeight="1">
      <c r="A85" s="97"/>
      <c r="B85" s="100"/>
      <c r="C85" s="101"/>
      <c r="D85" s="105"/>
      <c r="E85" s="103"/>
      <c r="F85" s="98"/>
      <c r="G85" s="103"/>
      <c r="H85" s="14"/>
      <c r="I85" s="14"/>
      <c r="J85" s="14"/>
      <c r="K85" s="13"/>
      <c r="L85" s="85"/>
      <c r="M85" s="18"/>
      <c r="N85" s="95"/>
      <c r="O85" s="111"/>
      <c r="P85" s="101"/>
      <c r="Q85" s="97"/>
      <c r="R85" s="97"/>
      <c r="S85" s="97"/>
      <c r="T85" s="108"/>
      <c r="U85" s="108"/>
      <c r="V85" s="108"/>
    </row>
    <row r="86" spans="1:22" ht="48.75" customHeight="1">
      <c r="A86" s="98"/>
      <c r="B86" s="102"/>
      <c r="C86" s="103"/>
      <c r="D86" s="104" t="s">
        <v>39</v>
      </c>
      <c r="E86" s="103"/>
      <c r="F86" s="22" t="s">
        <v>40</v>
      </c>
      <c r="G86" s="21" t="s">
        <v>41</v>
      </c>
      <c r="H86" s="20"/>
      <c r="I86" s="20"/>
      <c r="J86" s="20"/>
      <c r="K86" s="6"/>
      <c r="L86" s="86"/>
      <c r="M86" s="25"/>
      <c r="N86" s="49"/>
      <c r="O86" s="113"/>
      <c r="P86" s="103"/>
      <c r="Q86" s="98"/>
      <c r="R86" s="98"/>
      <c r="S86" s="98"/>
      <c r="T86" s="109"/>
      <c r="U86" s="109"/>
      <c r="V86" s="109"/>
    </row>
    <row r="87" spans="1:22" ht="56.25">
      <c r="A87" s="96" t="s">
        <v>163</v>
      </c>
      <c r="B87" s="96" t="s">
        <v>164</v>
      </c>
      <c r="C87" s="99"/>
      <c r="D87" s="104" t="s">
        <v>365</v>
      </c>
      <c r="E87" s="101"/>
      <c r="F87" s="106" t="s">
        <v>165</v>
      </c>
      <c r="G87" s="104" t="s">
        <v>366</v>
      </c>
      <c r="H87" s="104" t="s">
        <v>43</v>
      </c>
      <c r="I87" s="103"/>
      <c r="J87" s="23" t="s">
        <v>44</v>
      </c>
      <c r="K87" s="17" t="s">
        <v>45</v>
      </c>
      <c r="L87" s="59" t="s">
        <v>200</v>
      </c>
      <c r="M87" s="24"/>
      <c r="N87" s="53" t="s">
        <v>198</v>
      </c>
      <c r="O87" s="112" t="s">
        <v>242</v>
      </c>
      <c r="P87" s="101"/>
      <c r="Q87" s="114">
        <v>900</v>
      </c>
      <c r="R87" s="114">
        <v>899.7</v>
      </c>
      <c r="S87" s="114">
        <v>859.5</v>
      </c>
      <c r="T87" s="107">
        <v>550</v>
      </c>
      <c r="U87" s="107">
        <v>700</v>
      </c>
      <c r="V87" s="107">
        <v>700</v>
      </c>
    </row>
    <row r="88" spans="1:22" ht="12.75" customHeight="1">
      <c r="A88" s="97"/>
      <c r="B88" s="100"/>
      <c r="C88" s="101"/>
      <c r="D88" s="105"/>
      <c r="E88" s="103"/>
      <c r="F88" s="98"/>
      <c r="G88" s="103"/>
      <c r="H88" s="14"/>
      <c r="I88" s="14"/>
      <c r="J88" s="14"/>
      <c r="K88" s="13"/>
      <c r="L88" s="18"/>
      <c r="M88" s="18"/>
      <c r="N88" s="46"/>
      <c r="O88" s="111"/>
      <c r="P88" s="101"/>
      <c r="Q88" s="97"/>
      <c r="R88" s="97"/>
      <c r="S88" s="97"/>
      <c r="T88" s="108"/>
      <c r="U88" s="108"/>
      <c r="V88" s="108"/>
    </row>
    <row r="89" spans="1:22" ht="10.5" customHeight="1">
      <c r="A89" s="98"/>
      <c r="B89" s="102"/>
      <c r="C89" s="103"/>
      <c r="D89" s="20"/>
      <c r="E89" s="20"/>
      <c r="F89" s="20"/>
      <c r="G89" s="6"/>
      <c r="H89" s="20"/>
      <c r="I89" s="20"/>
      <c r="J89" s="20"/>
      <c r="K89" s="6"/>
      <c r="L89" s="25"/>
      <c r="M89" s="25"/>
      <c r="N89" s="49"/>
      <c r="O89" s="113"/>
      <c r="P89" s="103"/>
      <c r="Q89" s="98"/>
      <c r="R89" s="98"/>
      <c r="S89" s="98"/>
      <c r="T89" s="109"/>
      <c r="U89" s="109"/>
      <c r="V89" s="109"/>
    </row>
    <row r="90" spans="1:22" ht="27.75" customHeight="1">
      <c r="A90" s="96" t="s">
        <v>166</v>
      </c>
      <c r="B90" s="96" t="s">
        <v>167</v>
      </c>
      <c r="C90" s="99"/>
      <c r="D90" s="104" t="s">
        <v>365</v>
      </c>
      <c r="E90" s="101"/>
      <c r="F90" s="106" t="s">
        <v>168</v>
      </c>
      <c r="G90" s="104" t="s">
        <v>366</v>
      </c>
      <c r="H90" s="110" t="s">
        <v>332</v>
      </c>
      <c r="I90" s="111"/>
      <c r="J90" s="111"/>
      <c r="K90" s="101"/>
      <c r="L90" s="18"/>
      <c r="M90" s="18"/>
      <c r="N90" s="46"/>
      <c r="O90" s="112"/>
      <c r="P90" s="101"/>
      <c r="Q90" s="114">
        <v>0</v>
      </c>
      <c r="R90" s="114">
        <v>0</v>
      </c>
      <c r="S90" s="114">
        <v>0</v>
      </c>
      <c r="T90" s="107">
        <v>0</v>
      </c>
      <c r="U90" s="107">
        <v>0</v>
      </c>
      <c r="V90" s="107">
        <v>0</v>
      </c>
    </row>
    <row r="91" spans="1:22" ht="30.75" customHeight="1">
      <c r="A91" s="97"/>
      <c r="B91" s="100"/>
      <c r="C91" s="101"/>
      <c r="D91" s="105"/>
      <c r="E91" s="103"/>
      <c r="F91" s="98"/>
      <c r="G91" s="103"/>
      <c r="H91" s="14"/>
      <c r="I91" s="14"/>
      <c r="J91" s="14"/>
      <c r="K91" s="13"/>
      <c r="L91" s="18"/>
      <c r="M91" s="18"/>
      <c r="N91" s="46"/>
      <c r="O91" s="111"/>
      <c r="P91" s="101"/>
      <c r="Q91" s="97"/>
      <c r="R91" s="97"/>
      <c r="S91" s="97"/>
      <c r="T91" s="108"/>
      <c r="U91" s="108"/>
      <c r="V91" s="108"/>
    </row>
    <row r="92" spans="1:22" ht="33.75" customHeight="1">
      <c r="A92" s="98"/>
      <c r="B92" s="102"/>
      <c r="C92" s="103"/>
      <c r="D92" s="104" t="s">
        <v>36</v>
      </c>
      <c r="E92" s="103"/>
      <c r="F92" s="22" t="s">
        <v>37</v>
      </c>
      <c r="G92" s="21" t="s">
        <v>38</v>
      </c>
      <c r="H92" s="20"/>
      <c r="I92" s="20"/>
      <c r="J92" s="20"/>
      <c r="K92" s="6"/>
      <c r="L92" s="18"/>
      <c r="M92" s="18"/>
      <c r="N92" s="46"/>
      <c r="O92" s="113"/>
      <c r="P92" s="103"/>
      <c r="Q92" s="98"/>
      <c r="R92" s="98"/>
      <c r="S92" s="98"/>
      <c r="T92" s="109"/>
      <c r="U92" s="109"/>
      <c r="V92" s="109"/>
    </row>
    <row r="93" spans="1:22" ht="15">
      <c r="A93" s="96" t="s">
        <v>169</v>
      </c>
      <c r="B93" s="96" t="s">
        <v>170</v>
      </c>
      <c r="C93" s="99"/>
      <c r="D93" s="104" t="s">
        <v>365</v>
      </c>
      <c r="E93" s="101"/>
      <c r="F93" s="106" t="s">
        <v>171</v>
      </c>
      <c r="G93" s="104" t="s">
        <v>366</v>
      </c>
      <c r="H93" s="110" t="s">
        <v>332</v>
      </c>
      <c r="I93" s="111"/>
      <c r="J93" s="111"/>
      <c r="K93" s="101"/>
      <c r="L93" s="18"/>
      <c r="M93" s="18"/>
      <c r="N93" s="46"/>
      <c r="O93" s="112"/>
      <c r="P93" s="101"/>
      <c r="Q93" s="114">
        <v>0</v>
      </c>
      <c r="R93" s="114">
        <v>0</v>
      </c>
      <c r="S93" s="114">
        <v>0</v>
      </c>
      <c r="T93" s="107">
        <v>0</v>
      </c>
      <c r="U93" s="107">
        <v>0</v>
      </c>
      <c r="V93" s="107">
        <v>0</v>
      </c>
    </row>
    <row r="94" spans="1:22" ht="39.75" customHeight="1">
      <c r="A94" s="97"/>
      <c r="B94" s="100"/>
      <c r="C94" s="101"/>
      <c r="D94" s="105"/>
      <c r="E94" s="103"/>
      <c r="F94" s="98"/>
      <c r="G94" s="103"/>
      <c r="H94" s="14"/>
      <c r="I94" s="14"/>
      <c r="J94" s="14"/>
      <c r="K94" s="13"/>
      <c r="L94" s="18"/>
      <c r="M94" s="18"/>
      <c r="N94" s="46"/>
      <c r="O94" s="111"/>
      <c r="P94" s="101"/>
      <c r="Q94" s="97"/>
      <c r="R94" s="97"/>
      <c r="S94" s="97"/>
      <c r="T94" s="108"/>
      <c r="U94" s="108"/>
      <c r="V94" s="108"/>
    </row>
    <row r="95" spans="1:22" ht="36" customHeight="1">
      <c r="A95" s="98"/>
      <c r="B95" s="102"/>
      <c r="C95" s="103"/>
      <c r="D95" s="104" t="s">
        <v>54</v>
      </c>
      <c r="E95" s="103"/>
      <c r="F95" s="22" t="s">
        <v>55</v>
      </c>
      <c r="G95" s="21" t="s">
        <v>56</v>
      </c>
      <c r="H95" s="20"/>
      <c r="I95" s="20"/>
      <c r="J95" s="20"/>
      <c r="K95" s="6"/>
      <c r="L95" s="18"/>
      <c r="M95" s="18"/>
      <c r="N95" s="46"/>
      <c r="O95" s="113"/>
      <c r="P95" s="103"/>
      <c r="Q95" s="98"/>
      <c r="R95" s="98"/>
      <c r="S95" s="98"/>
      <c r="T95" s="109"/>
      <c r="U95" s="109"/>
      <c r="V95" s="109"/>
    </row>
    <row r="96" spans="1:22" ht="15">
      <c r="A96" s="117" t="s">
        <v>172</v>
      </c>
      <c r="B96" s="129" t="s">
        <v>173</v>
      </c>
      <c r="C96" s="130"/>
      <c r="D96" s="110" t="s">
        <v>362</v>
      </c>
      <c r="E96" s="111"/>
      <c r="F96" s="111"/>
      <c r="G96" s="101"/>
      <c r="H96" s="110" t="s">
        <v>362</v>
      </c>
      <c r="I96" s="111"/>
      <c r="J96" s="111"/>
      <c r="K96" s="101"/>
      <c r="L96" s="16"/>
      <c r="M96" s="16"/>
      <c r="N96" s="48"/>
      <c r="O96" s="112" t="s">
        <v>363</v>
      </c>
      <c r="P96" s="101"/>
      <c r="Q96" s="114">
        <f aca="true" t="shared" si="0" ref="Q96:V96">SUM(Q100:Q122)</f>
        <v>39009.80000000001</v>
      </c>
      <c r="R96" s="114">
        <f t="shared" si="0"/>
        <v>38386.100000000006</v>
      </c>
      <c r="S96" s="114">
        <f t="shared" si="0"/>
        <v>40057.2</v>
      </c>
      <c r="T96" s="114">
        <f t="shared" si="0"/>
        <v>43474.3</v>
      </c>
      <c r="U96" s="114">
        <f t="shared" si="0"/>
        <v>43070</v>
      </c>
      <c r="V96" s="114">
        <f t="shared" si="0"/>
        <v>43560</v>
      </c>
    </row>
    <row r="97" spans="1:22" ht="15">
      <c r="A97" s="97"/>
      <c r="B97" s="131"/>
      <c r="C97" s="132"/>
      <c r="D97" s="111"/>
      <c r="E97" s="111"/>
      <c r="F97" s="111"/>
      <c r="G97" s="101"/>
      <c r="H97" s="14"/>
      <c r="I97" s="14"/>
      <c r="J97" s="14"/>
      <c r="K97" s="13"/>
      <c r="L97" s="18"/>
      <c r="M97" s="18"/>
      <c r="N97" s="46"/>
      <c r="O97" s="111"/>
      <c r="P97" s="101"/>
      <c r="Q97" s="97"/>
      <c r="R97" s="97"/>
      <c r="S97" s="97"/>
      <c r="T97" s="97"/>
      <c r="U97" s="97"/>
      <c r="V97" s="97"/>
    </row>
    <row r="98" spans="1:22" ht="15">
      <c r="A98" s="98"/>
      <c r="B98" s="133"/>
      <c r="C98" s="134"/>
      <c r="D98" s="20"/>
      <c r="E98" s="20"/>
      <c r="F98" s="20"/>
      <c r="G98" s="6"/>
      <c r="H98" s="20"/>
      <c r="I98" s="20"/>
      <c r="J98" s="20"/>
      <c r="K98" s="6"/>
      <c r="L98" s="25"/>
      <c r="M98" s="25"/>
      <c r="N98" s="49"/>
      <c r="O98" s="113"/>
      <c r="P98" s="103"/>
      <c r="Q98" s="98"/>
      <c r="R98" s="98"/>
      <c r="S98" s="98"/>
      <c r="T98" s="98"/>
      <c r="U98" s="98"/>
      <c r="V98" s="98"/>
    </row>
    <row r="99" spans="1:22" ht="15">
      <c r="A99" s="15" t="s">
        <v>364</v>
      </c>
      <c r="B99" s="96" t="s">
        <v>332</v>
      </c>
      <c r="C99" s="115"/>
      <c r="D99" s="96" t="s">
        <v>332</v>
      </c>
      <c r="E99" s="116"/>
      <c r="F99" s="116"/>
      <c r="G99" s="115"/>
      <c r="H99" s="96" t="s">
        <v>332</v>
      </c>
      <c r="I99" s="116"/>
      <c r="J99" s="116"/>
      <c r="K99" s="115"/>
      <c r="L99" s="18"/>
      <c r="M99" s="18"/>
      <c r="N99" s="46"/>
      <c r="O99" s="112" t="s">
        <v>332</v>
      </c>
      <c r="P99" s="103"/>
      <c r="Q99" s="15" t="s">
        <v>332</v>
      </c>
      <c r="R99" s="15" t="s">
        <v>332</v>
      </c>
      <c r="S99" s="15" t="s">
        <v>332</v>
      </c>
      <c r="T99" s="50" t="s">
        <v>332</v>
      </c>
      <c r="U99" s="50" t="s">
        <v>332</v>
      </c>
      <c r="V99" s="50" t="s">
        <v>332</v>
      </c>
    </row>
    <row r="100" spans="1:22" ht="67.5" customHeight="1">
      <c r="A100" s="96" t="s">
        <v>174</v>
      </c>
      <c r="B100" s="96" t="s">
        <v>175</v>
      </c>
      <c r="C100" s="99"/>
      <c r="D100" s="104" t="s">
        <v>365</v>
      </c>
      <c r="E100" s="101"/>
      <c r="F100" s="106" t="s">
        <v>46</v>
      </c>
      <c r="G100" s="104" t="s">
        <v>366</v>
      </c>
      <c r="H100" s="104" t="s">
        <v>47</v>
      </c>
      <c r="I100" s="103"/>
      <c r="J100" s="23" t="s">
        <v>48</v>
      </c>
      <c r="K100" s="17" t="s">
        <v>49</v>
      </c>
      <c r="L100" s="54" t="s">
        <v>218</v>
      </c>
      <c r="M100" s="57" t="s">
        <v>308</v>
      </c>
      <c r="N100" s="51" t="s">
        <v>219</v>
      </c>
      <c r="O100" s="123" t="s">
        <v>193</v>
      </c>
      <c r="P100" s="124"/>
      <c r="Q100" s="114">
        <v>26342.4</v>
      </c>
      <c r="R100" s="114">
        <v>25956.7</v>
      </c>
      <c r="S100" s="114">
        <v>28438.5</v>
      </c>
      <c r="T100" s="107">
        <v>31725.5</v>
      </c>
      <c r="U100" s="107">
        <v>31654</v>
      </c>
      <c r="V100" s="107">
        <v>31987</v>
      </c>
    </row>
    <row r="101" spans="1:22" ht="66" customHeight="1">
      <c r="A101" s="97"/>
      <c r="B101" s="100"/>
      <c r="C101" s="101"/>
      <c r="D101" s="105"/>
      <c r="E101" s="103"/>
      <c r="F101" s="98"/>
      <c r="G101" s="103"/>
      <c r="H101" s="104" t="s">
        <v>50</v>
      </c>
      <c r="I101" s="101"/>
      <c r="J101" s="121" t="s">
        <v>367</v>
      </c>
      <c r="K101" s="122" t="s">
        <v>51</v>
      </c>
      <c r="L101" s="54" t="s">
        <v>222</v>
      </c>
      <c r="M101" s="57" t="s">
        <v>308</v>
      </c>
      <c r="N101" s="51" t="s">
        <v>223</v>
      </c>
      <c r="O101" s="125"/>
      <c r="P101" s="126"/>
      <c r="Q101" s="97"/>
      <c r="R101" s="97"/>
      <c r="S101" s="97"/>
      <c r="T101" s="108"/>
      <c r="U101" s="108"/>
      <c r="V101" s="108"/>
    </row>
    <row r="102" spans="1:22" ht="46.5" customHeight="1">
      <c r="A102" s="97"/>
      <c r="B102" s="100"/>
      <c r="C102" s="101"/>
      <c r="D102" s="104" t="s">
        <v>52</v>
      </c>
      <c r="E102" s="101"/>
      <c r="F102" s="106" t="s">
        <v>46</v>
      </c>
      <c r="G102" s="104" t="s">
        <v>53</v>
      </c>
      <c r="H102" s="105"/>
      <c r="I102" s="103"/>
      <c r="J102" s="98"/>
      <c r="K102" s="103"/>
      <c r="L102" s="84" t="s">
        <v>224</v>
      </c>
      <c r="M102" s="16" t="s">
        <v>308</v>
      </c>
      <c r="N102" s="51" t="s">
        <v>225</v>
      </c>
      <c r="O102" s="125"/>
      <c r="P102" s="126"/>
      <c r="Q102" s="97"/>
      <c r="R102" s="97"/>
      <c r="S102" s="97"/>
      <c r="T102" s="108"/>
      <c r="U102" s="108"/>
      <c r="V102" s="108"/>
    </row>
    <row r="103" spans="1:22" ht="88.5" customHeight="1">
      <c r="A103" s="97"/>
      <c r="B103" s="100"/>
      <c r="C103" s="101"/>
      <c r="D103" s="105"/>
      <c r="E103" s="103"/>
      <c r="F103" s="98"/>
      <c r="G103" s="103"/>
      <c r="H103" s="14"/>
      <c r="I103" s="14"/>
      <c r="J103" s="14"/>
      <c r="K103" s="13"/>
      <c r="L103" s="85"/>
      <c r="M103" s="18"/>
      <c r="N103" s="46"/>
      <c r="O103" s="125"/>
      <c r="P103" s="126"/>
      <c r="Q103" s="97"/>
      <c r="R103" s="97"/>
      <c r="S103" s="97"/>
      <c r="T103" s="108"/>
      <c r="U103" s="108"/>
      <c r="V103" s="108"/>
    </row>
    <row r="104" spans="1:22" ht="69" customHeight="1">
      <c r="A104" s="98"/>
      <c r="B104" s="102"/>
      <c r="C104" s="103"/>
      <c r="D104" s="104" t="s">
        <v>54</v>
      </c>
      <c r="E104" s="103"/>
      <c r="F104" s="22" t="s">
        <v>55</v>
      </c>
      <c r="G104" s="21" t="s">
        <v>56</v>
      </c>
      <c r="H104" s="20"/>
      <c r="I104" s="20"/>
      <c r="J104" s="20"/>
      <c r="K104" s="6"/>
      <c r="L104" s="61" t="s">
        <v>226</v>
      </c>
      <c r="M104" s="61" t="s">
        <v>308</v>
      </c>
      <c r="N104" s="62" t="s">
        <v>227</v>
      </c>
      <c r="O104" s="127"/>
      <c r="P104" s="128"/>
      <c r="Q104" s="98"/>
      <c r="R104" s="98"/>
      <c r="S104" s="98"/>
      <c r="T104" s="109"/>
      <c r="U104" s="109"/>
      <c r="V104" s="109"/>
    </row>
    <row r="105" spans="1:22" ht="36.75" customHeight="1">
      <c r="A105" s="96" t="s">
        <v>176</v>
      </c>
      <c r="B105" s="96" t="s">
        <v>177</v>
      </c>
      <c r="C105" s="99"/>
      <c r="D105" s="104" t="s">
        <v>365</v>
      </c>
      <c r="E105" s="101"/>
      <c r="F105" s="106" t="s">
        <v>57</v>
      </c>
      <c r="G105" s="104" t="s">
        <v>366</v>
      </c>
      <c r="H105" s="110" t="s">
        <v>332</v>
      </c>
      <c r="I105" s="111"/>
      <c r="J105" s="111"/>
      <c r="K105" s="101"/>
      <c r="L105" s="18"/>
      <c r="M105" s="18"/>
      <c r="N105" s="46"/>
      <c r="O105" s="112" t="s">
        <v>243</v>
      </c>
      <c r="P105" s="101"/>
      <c r="Q105" s="114">
        <v>6762.4</v>
      </c>
      <c r="R105" s="114">
        <v>6705.3</v>
      </c>
      <c r="S105" s="114">
        <v>7543.2</v>
      </c>
      <c r="T105" s="107">
        <v>7849.8</v>
      </c>
      <c r="U105" s="107">
        <v>7541</v>
      </c>
      <c r="V105" s="107">
        <v>7798</v>
      </c>
    </row>
    <row r="106" spans="1:22" ht="43.5" customHeight="1">
      <c r="A106" s="97"/>
      <c r="B106" s="100"/>
      <c r="C106" s="101"/>
      <c r="D106" s="105"/>
      <c r="E106" s="103"/>
      <c r="F106" s="98"/>
      <c r="G106" s="103"/>
      <c r="H106" s="14"/>
      <c r="I106" s="14"/>
      <c r="J106" s="14"/>
      <c r="K106" s="13"/>
      <c r="L106" s="18"/>
      <c r="M106" s="18"/>
      <c r="N106" s="46"/>
      <c r="O106" s="111"/>
      <c r="P106" s="101"/>
      <c r="Q106" s="97"/>
      <c r="R106" s="97"/>
      <c r="S106" s="97"/>
      <c r="T106" s="108"/>
      <c r="U106" s="108"/>
      <c r="V106" s="108"/>
    </row>
    <row r="107" spans="1:22" ht="28.5" customHeight="1">
      <c r="A107" s="98"/>
      <c r="B107" s="102"/>
      <c r="C107" s="103"/>
      <c r="D107" s="20"/>
      <c r="E107" s="20"/>
      <c r="F107" s="20"/>
      <c r="G107" s="6"/>
      <c r="H107" s="20"/>
      <c r="I107" s="20"/>
      <c r="J107" s="20"/>
      <c r="K107" s="6"/>
      <c r="L107" s="18"/>
      <c r="M107" s="18"/>
      <c r="N107" s="46"/>
      <c r="O107" s="113"/>
      <c r="P107" s="103"/>
      <c r="Q107" s="98"/>
      <c r="R107" s="98"/>
      <c r="S107" s="98"/>
      <c r="T107" s="109"/>
      <c r="U107" s="109"/>
      <c r="V107" s="109"/>
    </row>
    <row r="108" spans="1:22" ht="22.5">
      <c r="A108" s="96" t="s">
        <v>178</v>
      </c>
      <c r="B108" s="96" t="s">
        <v>179</v>
      </c>
      <c r="C108" s="99"/>
      <c r="D108" s="104" t="s">
        <v>365</v>
      </c>
      <c r="E108" s="101"/>
      <c r="F108" s="106" t="s">
        <v>180</v>
      </c>
      <c r="G108" s="104" t="s">
        <v>366</v>
      </c>
      <c r="H108" s="104" t="s">
        <v>181</v>
      </c>
      <c r="I108" s="103"/>
      <c r="J108" s="23" t="s">
        <v>182</v>
      </c>
      <c r="K108" s="17" t="s">
        <v>183</v>
      </c>
      <c r="L108" s="24"/>
      <c r="M108" s="24"/>
      <c r="N108" s="46"/>
      <c r="O108" s="112"/>
      <c r="P108" s="101"/>
      <c r="Q108" s="114">
        <v>0</v>
      </c>
      <c r="R108" s="114">
        <v>0</v>
      </c>
      <c r="S108" s="114">
        <v>0</v>
      </c>
      <c r="T108" s="107">
        <v>0</v>
      </c>
      <c r="U108" s="107">
        <v>0</v>
      </c>
      <c r="V108" s="107">
        <v>0</v>
      </c>
    </row>
    <row r="109" spans="1:22" ht="21" customHeight="1">
      <c r="A109" s="97"/>
      <c r="B109" s="100"/>
      <c r="C109" s="101"/>
      <c r="D109" s="105"/>
      <c r="E109" s="103"/>
      <c r="F109" s="98"/>
      <c r="G109" s="103"/>
      <c r="H109" s="14"/>
      <c r="I109" s="14"/>
      <c r="J109" s="14"/>
      <c r="K109" s="13"/>
      <c r="L109" s="18"/>
      <c r="M109" s="18"/>
      <c r="N109" s="46"/>
      <c r="O109" s="111"/>
      <c r="P109" s="101"/>
      <c r="Q109" s="97"/>
      <c r="R109" s="97"/>
      <c r="S109" s="97"/>
      <c r="T109" s="108"/>
      <c r="U109" s="108"/>
      <c r="V109" s="108"/>
    </row>
    <row r="110" spans="1:22" ht="81.75" customHeight="1">
      <c r="A110" s="98"/>
      <c r="B110" s="102"/>
      <c r="C110" s="103"/>
      <c r="D110" s="20"/>
      <c r="E110" s="20"/>
      <c r="F110" s="20"/>
      <c r="G110" s="6"/>
      <c r="H110" s="20"/>
      <c r="I110" s="20"/>
      <c r="J110" s="20"/>
      <c r="K110" s="6"/>
      <c r="L110" s="18"/>
      <c r="M110" s="18"/>
      <c r="N110" s="46"/>
      <c r="O110" s="113"/>
      <c r="P110" s="103"/>
      <c r="Q110" s="98"/>
      <c r="R110" s="98"/>
      <c r="S110" s="98"/>
      <c r="T110" s="109"/>
      <c r="U110" s="109"/>
      <c r="V110" s="109"/>
    </row>
    <row r="111" spans="1:22" ht="135" customHeight="1">
      <c r="A111" s="96" t="s">
        <v>184</v>
      </c>
      <c r="B111" s="96" t="s">
        <v>185</v>
      </c>
      <c r="C111" s="99"/>
      <c r="D111" s="104" t="s">
        <v>365</v>
      </c>
      <c r="E111" s="101"/>
      <c r="F111" s="106" t="s">
        <v>186</v>
      </c>
      <c r="G111" s="104" t="s">
        <v>366</v>
      </c>
      <c r="H111" s="104" t="s">
        <v>368</v>
      </c>
      <c r="I111" s="103"/>
      <c r="J111" s="23" t="s">
        <v>367</v>
      </c>
      <c r="K111" s="17" t="s">
        <v>369</v>
      </c>
      <c r="L111" s="82" t="s">
        <v>90</v>
      </c>
      <c r="M111" s="9" t="s">
        <v>91</v>
      </c>
      <c r="N111" s="62" t="s">
        <v>92</v>
      </c>
      <c r="O111" s="112" t="s">
        <v>244</v>
      </c>
      <c r="P111" s="101"/>
      <c r="Q111" s="114">
        <v>3923.8</v>
      </c>
      <c r="R111" s="114">
        <v>3923.8</v>
      </c>
      <c r="S111" s="114">
        <v>3621.3</v>
      </c>
      <c r="T111" s="107">
        <v>3524</v>
      </c>
      <c r="U111" s="107">
        <v>3500</v>
      </c>
      <c r="V111" s="107">
        <v>3400</v>
      </c>
    </row>
    <row r="112" spans="1:22" ht="24" customHeight="1">
      <c r="A112" s="97"/>
      <c r="B112" s="100"/>
      <c r="C112" s="101"/>
      <c r="D112" s="105"/>
      <c r="E112" s="103"/>
      <c r="F112" s="98"/>
      <c r="G112" s="103"/>
      <c r="H112" s="14"/>
      <c r="I112" s="14"/>
      <c r="J112" s="14"/>
      <c r="K112" s="13"/>
      <c r="L112" s="84" t="s">
        <v>200</v>
      </c>
      <c r="M112" s="16"/>
      <c r="N112" s="51" t="s">
        <v>198</v>
      </c>
      <c r="O112" s="111"/>
      <c r="P112" s="101"/>
      <c r="Q112" s="97"/>
      <c r="R112" s="97"/>
      <c r="S112" s="97"/>
      <c r="T112" s="108"/>
      <c r="U112" s="108"/>
      <c r="V112" s="108"/>
    </row>
    <row r="113" spans="1:22" ht="42" customHeight="1">
      <c r="A113" s="98"/>
      <c r="B113" s="102"/>
      <c r="C113" s="103"/>
      <c r="D113" s="104" t="s">
        <v>58</v>
      </c>
      <c r="E113" s="103"/>
      <c r="F113" s="22" t="s">
        <v>59</v>
      </c>
      <c r="G113" s="21" t="s">
        <v>60</v>
      </c>
      <c r="H113" s="20"/>
      <c r="I113" s="20"/>
      <c r="J113" s="20"/>
      <c r="K113" s="6"/>
      <c r="L113" s="86"/>
      <c r="M113" s="25"/>
      <c r="N113" s="49"/>
      <c r="O113" s="113"/>
      <c r="P113" s="103"/>
      <c r="Q113" s="98"/>
      <c r="R113" s="98"/>
      <c r="S113" s="98"/>
      <c r="T113" s="109"/>
      <c r="U113" s="109"/>
      <c r="V113" s="109"/>
    </row>
    <row r="114" spans="1:22" ht="31.5" customHeight="1">
      <c r="A114" s="96" t="s">
        <v>187</v>
      </c>
      <c r="B114" s="96" t="s">
        <v>188</v>
      </c>
      <c r="C114" s="99"/>
      <c r="D114" s="104" t="s">
        <v>365</v>
      </c>
      <c r="E114" s="101"/>
      <c r="F114" s="106" t="s">
        <v>189</v>
      </c>
      <c r="G114" s="104" t="s">
        <v>366</v>
      </c>
      <c r="H114" s="110" t="s">
        <v>332</v>
      </c>
      <c r="I114" s="111"/>
      <c r="J114" s="111"/>
      <c r="K114" s="101"/>
      <c r="L114" s="84" t="s">
        <v>93</v>
      </c>
      <c r="M114" s="16"/>
      <c r="N114" s="83" t="s">
        <v>198</v>
      </c>
      <c r="O114" s="112" t="s">
        <v>245</v>
      </c>
      <c r="P114" s="101"/>
      <c r="Q114" s="114">
        <v>280.4</v>
      </c>
      <c r="R114" s="114">
        <v>99.5</v>
      </c>
      <c r="S114" s="114">
        <v>454.2</v>
      </c>
      <c r="T114" s="107">
        <v>375</v>
      </c>
      <c r="U114" s="107">
        <v>375</v>
      </c>
      <c r="V114" s="107">
        <v>375</v>
      </c>
    </row>
    <row r="115" spans="1:22" ht="25.5" customHeight="1">
      <c r="A115" s="97"/>
      <c r="B115" s="100"/>
      <c r="C115" s="101"/>
      <c r="D115" s="105"/>
      <c r="E115" s="103"/>
      <c r="F115" s="98"/>
      <c r="G115" s="103"/>
      <c r="H115" s="14"/>
      <c r="I115" s="14"/>
      <c r="J115" s="14"/>
      <c r="K115" s="13"/>
      <c r="L115" s="85"/>
      <c r="M115" s="18"/>
      <c r="N115" s="58"/>
      <c r="O115" s="111"/>
      <c r="P115" s="101"/>
      <c r="Q115" s="97"/>
      <c r="R115" s="97"/>
      <c r="S115" s="97"/>
      <c r="T115" s="108"/>
      <c r="U115" s="108"/>
      <c r="V115" s="108"/>
    </row>
    <row r="116" spans="1:22" ht="115.5" customHeight="1">
      <c r="A116" s="98"/>
      <c r="B116" s="102"/>
      <c r="C116" s="103"/>
      <c r="D116" s="104" t="s">
        <v>52</v>
      </c>
      <c r="E116" s="103"/>
      <c r="F116" s="22" t="s">
        <v>190</v>
      </c>
      <c r="G116" s="21" t="s">
        <v>53</v>
      </c>
      <c r="H116" s="20"/>
      <c r="I116" s="20"/>
      <c r="J116" s="20"/>
      <c r="K116" s="6"/>
      <c r="L116" s="86"/>
      <c r="M116" s="25"/>
      <c r="N116" s="49"/>
      <c r="O116" s="113"/>
      <c r="P116" s="103"/>
      <c r="Q116" s="98"/>
      <c r="R116" s="98"/>
      <c r="S116" s="98"/>
      <c r="T116" s="109"/>
      <c r="U116" s="109"/>
      <c r="V116" s="109"/>
    </row>
    <row r="117" spans="1:22" ht="15">
      <c r="A117" s="96" t="s">
        <v>191</v>
      </c>
      <c r="B117" s="96" t="s">
        <v>192</v>
      </c>
      <c r="C117" s="99"/>
      <c r="D117" s="104" t="s">
        <v>365</v>
      </c>
      <c r="E117" s="101"/>
      <c r="F117" s="106" t="s">
        <v>228</v>
      </c>
      <c r="G117" s="104" t="s">
        <v>366</v>
      </c>
      <c r="H117" s="110" t="s">
        <v>332</v>
      </c>
      <c r="I117" s="111"/>
      <c r="J117" s="111"/>
      <c r="K117" s="101"/>
      <c r="L117" s="18"/>
      <c r="M117" s="18"/>
      <c r="N117" s="46"/>
      <c r="O117" s="112" t="s">
        <v>238</v>
      </c>
      <c r="P117" s="101"/>
      <c r="Q117" s="114">
        <v>1700.8</v>
      </c>
      <c r="R117" s="114">
        <v>1700.8</v>
      </c>
      <c r="S117" s="114">
        <v>0</v>
      </c>
      <c r="T117" s="107">
        <v>0</v>
      </c>
      <c r="U117" s="107">
        <v>0</v>
      </c>
      <c r="V117" s="107">
        <v>0</v>
      </c>
    </row>
    <row r="118" spans="1:22" ht="45" customHeight="1">
      <c r="A118" s="97"/>
      <c r="B118" s="100"/>
      <c r="C118" s="101"/>
      <c r="D118" s="105"/>
      <c r="E118" s="103"/>
      <c r="F118" s="98"/>
      <c r="G118" s="103"/>
      <c r="H118" s="14"/>
      <c r="I118" s="14"/>
      <c r="J118" s="14"/>
      <c r="K118" s="13"/>
      <c r="L118" s="18"/>
      <c r="M118" s="18"/>
      <c r="N118" s="46"/>
      <c r="O118" s="111"/>
      <c r="P118" s="101"/>
      <c r="Q118" s="97"/>
      <c r="R118" s="97"/>
      <c r="S118" s="97"/>
      <c r="T118" s="108"/>
      <c r="U118" s="108"/>
      <c r="V118" s="108"/>
    </row>
    <row r="119" spans="1:22" ht="78" customHeight="1">
      <c r="A119" s="98"/>
      <c r="B119" s="102"/>
      <c r="C119" s="103"/>
      <c r="D119" s="104" t="s">
        <v>61</v>
      </c>
      <c r="E119" s="103"/>
      <c r="F119" s="22" t="s">
        <v>12</v>
      </c>
      <c r="G119" s="21" t="s">
        <v>62</v>
      </c>
      <c r="H119" s="20"/>
      <c r="I119" s="20"/>
      <c r="J119" s="20"/>
      <c r="K119" s="6"/>
      <c r="L119" s="18"/>
      <c r="M119" s="18"/>
      <c r="N119" s="46"/>
      <c r="O119" s="113"/>
      <c r="P119" s="103"/>
      <c r="Q119" s="98"/>
      <c r="R119" s="98"/>
      <c r="S119" s="98"/>
      <c r="T119" s="109"/>
      <c r="U119" s="109"/>
      <c r="V119" s="109"/>
    </row>
    <row r="120" spans="1:22" ht="15">
      <c r="A120" s="96" t="s">
        <v>229</v>
      </c>
      <c r="B120" s="96" t="s">
        <v>230</v>
      </c>
      <c r="C120" s="99"/>
      <c r="D120" s="104" t="s">
        <v>365</v>
      </c>
      <c r="E120" s="101"/>
      <c r="F120" s="106" t="s">
        <v>231</v>
      </c>
      <c r="G120" s="104" t="s">
        <v>366</v>
      </c>
      <c r="H120" s="110" t="s">
        <v>332</v>
      </c>
      <c r="I120" s="111"/>
      <c r="J120" s="111"/>
      <c r="K120" s="101"/>
      <c r="L120" s="16"/>
      <c r="M120" s="16"/>
      <c r="N120" s="48"/>
      <c r="O120" s="112"/>
      <c r="P120" s="101"/>
      <c r="Q120" s="114">
        <v>0</v>
      </c>
      <c r="R120" s="114">
        <v>0</v>
      </c>
      <c r="S120" s="114">
        <v>0</v>
      </c>
      <c r="T120" s="107">
        <v>0</v>
      </c>
      <c r="U120" s="107"/>
      <c r="V120" s="107"/>
    </row>
    <row r="121" spans="1:22" ht="45.75" customHeight="1">
      <c r="A121" s="97"/>
      <c r="B121" s="100"/>
      <c r="C121" s="101"/>
      <c r="D121" s="105"/>
      <c r="E121" s="103"/>
      <c r="F121" s="98"/>
      <c r="G121" s="103"/>
      <c r="H121" s="14"/>
      <c r="I121" s="14"/>
      <c r="J121" s="14"/>
      <c r="K121" s="13"/>
      <c r="L121" s="18"/>
      <c r="M121" s="18"/>
      <c r="N121" s="46"/>
      <c r="O121" s="111"/>
      <c r="P121" s="101"/>
      <c r="Q121" s="97"/>
      <c r="R121" s="97"/>
      <c r="S121" s="97"/>
      <c r="T121" s="108"/>
      <c r="U121" s="108"/>
      <c r="V121" s="108"/>
    </row>
    <row r="122" spans="1:22" ht="33.75" customHeight="1">
      <c r="A122" s="98"/>
      <c r="B122" s="102"/>
      <c r="C122" s="103"/>
      <c r="D122" s="20"/>
      <c r="E122" s="20"/>
      <c r="F122" s="20"/>
      <c r="G122" s="6"/>
      <c r="H122" s="20"/>
      <c r="I122" s="20"/>
      <c r="J122" s="20"/>
      <c r="K122" s="6"/>
      <c r="L122" s="25"/>
      <c r="M122" s="25"/>
      <c r="N122" s="49"/>
      <c r="O122" s="113"/>
      <c r="P122" s="103"/>
      <c r="Q122" s="98"/>
      <c r="R122" s="98"/>
      <c r="S122" s="98"/>
      <c r="T122" s="109"/>
      <c r="U122" s="109"/>
      <c r="V122" s="109"/>
    </row>
    <row r="123" spans="1:22" ht="15">
      <c r="A123" s="117" t="s">
        <v>251</v>
      </c>
      <c r="B123" s="96" t="s">
        <v>252</v>
      </c>
      <c r="C123" s="99"/>
      <c r="D123" s="110" t="s">
        <v>362</v>
      </c>
      <c r="E123" s="111"/>
      <c r="F123" s="111"/>
      <c r="G123" s="101"/>
      <c r="H123" s="110" t="s">
        <v>362</v>
      </c>
      <c r="I123" s="111"/>
      <c r="J123" s="111"/>
      <c r="K123" s="101"/>
      <c r="L123" s="18"/>
      <c r="M123" s="18"/>
      <c r="N123" s="46"/>
      <c r="O123" s="112" t="s">
        <v>363</v>
      </c>
      <c r="P123" s="101"/>
      <c r="Q123" s="114">
        <f aca="true" t="shared" si="1" ref="Q123:V123">SUM(Q126:Q128)</f>
        <v>5389.4</v>
      </c>
      <c r="R123" s="114">
        <f t="shared" si="1"/>
        <v>5168</v>
      </c>
      <c r="S123" s="114">
        <f t="shared" si="1"/>
        <v>5851.7</v>
      </c>
      <c r="T123" s="114">
        <f t="shared" si="1"/>
        <v>6193.2</v>
      </c>
      <c r="U123" s="114">
        <f t="shared" si="1"/>
        <v>6287</v>
      </c>
      <c r="V123" s="114">
        <f t="shared" si="1"/>
        <v>6520</v>
      </c>
    </row>
    <row r="124" spans="1:22" ht="29.25" customHeight="1">
      <c r="A124" s="97"/>
      <c r="B124" s="100"/>
      <c r="C124" s="101"/>
      <c r="D124" s="111"/>
      <c r="E124" s="111"/>
      <c r="F124" s="111"/>
      <c r="G124" s="101"/>
      <c r="H124" s="14"/>
      <c r="I124" s="14"/>
      <c r="J124" s="14"/>
      <c r="K124" s="13"/>
      <c r="L124" s="18"/>
      <c r="M124" s="18"/>
      <c r="N124" s="46"/>
      <c r="O124" s="111"/>
      <c r="P124" s="101"/>
      <c r="Q124" s="97"/>
      <c r="R124" s="97"/>
      <c r="S124" s="97"/>
      <c r="T124" s="97"/>
      <c r="U124" s="97"/>
      <c r="V124" s="97"/>
    </row>
    <row r="125" spans="1:22" ht="60" customHeight="1">
      <c r="A125" s="98"/>
      <c r="B125" s="102"/>
      <c r="C125" s="103"/>
      <c r="D125" s="20"/>
      <c r="E125" s="20"/>
      <c r="F125" s="20"/>
      <c r="G125" s="6"/>
      <c r="H125" s="20"/>
      <c r="I125" s="20"/>
      <c r="J125" s="20"/>
      <c r="K125" s="6"/>
      <c r="L125" s="18"/>
      <c r="M125" s="18"/>
      <c r="N125" s="46"/>
      <c r="O125" s="113"/>
      <c r="P125" s="103"/>
      <c r="Q125" s="98"/>
      <c r="R125" s="98"/>
      <c r="S125" s="98"/>
      <c r="T125" s="98"/>
      <c r="U125" s="98"/>
      <c r="V125" s="98"/>
    </row>
    <row r="126" spans="1:22" ht="15" customHeight="1">
      <c r="A126" s="96" t="s">
        <v>253</v>
      </c>
      <c r="B126" s="96" t="s">
        <v>254</v>
      </c>
      <c r="C126" s="99"/>
      <c r="D126" s="104" t="s">
        <v>365</v>
      </c>
      <c r="E126" s="101"/>
      <c r="F126" s="106" t="s">
        <v>255</v>
      </c>
      <c r="G126" s="104" t="s">
        <v>366</v>
      </c>
      <c r="H126" s="110" t="s">
        <v>332</v>
      </c>
      <c r="I126" s="111"/>
      <c r="J126" s="111"/>
      <c r="K126" s="101"/>
      <c r="L126" s="84" t="s">
        <v>317</v>
      </c>
      <c r="M126" s="87" t="s">
        <v>308</v>
      </c>
      <c r="N126" s="89" t="s">
        <v>316</v>
      </c>
      <c r="O126" s="112" t="s">
        <v>246</v>
      </c>
      <c r="P126" s="101"/>
      <c r="Q126" s="114">
        <v>5389.4</v>
      </c>
      <c r="R126" s="114">
        <v>5168</v>
      </c>
      <c r="S126" s="114">
        <v>5851.7</v>
      </c>
      <c r="T126" s="107">
        <v>6193.2</v>
      </c>
      <c r="U126" s="107">
        <v>6287</v>
      </c>
      <c r="V126" s="107">
        <v>6520</v>
      </c>
    </row>
    <row r="127" spans="1:22" ht="86.25" customHeight="1">
      <c r="A127" s="97"/>
      <c r="B127" s="100"/>
      <c r="C127" s="101"/>
      <c r="D127" s="105"/>
      <c r="E127" s="103"/>
      <c r="F127" s="98"/>
      <c r="G127" s="103"/>
      <c r="H127" s="14"/>
      <c r="I127" s="14"/>
      <c r="J127" s="14"/>
      <c r="K127" s="13"/>
      <c r="L127" s="86"/>
      <c r="M127" s="88"/>
      <c r="N127" s="90"/>
      <c r="O127" s="111"/>
      <c r="P127" s="101"/>
      <c r="Q127" s="97"/>
      <c r="R127" s="97"/>
      <c r="S127" s="97"/>
      <c r="T127" s="108"/>
      <c r="U127" s="108"/>
      <c r="V127" s="108"/>
    </row>
    <row r="128" spans="1:22" ht="88.5" customHeight="1">
      <c r="A128" s="98"/>
      <c r="B128" s="102"/>
      <c r="C128" s="103"/>
      <c r="D128" s="104" t="s">
        <v>109</v>
      </c>
      <c r="E128" s="103"/>
      <c r="F128" s="22" t="s">
        <v>256</v>
      </c>
      <c r="G128" s="21" t="s">
        <v>111</v>
      </c>
      <c r="H128" s="20"/>
      <c r="I128" s="20"/>
      <c r="J128" s="20"/>
      <c r="K128" s="6"/>
      <c r="L128" s="25" t="s">
        <v>94</v>
      </c>
      <c r="M128" s="16" t="s">
        <v>308</v>
      </c>
      <c r="N128" s="51" t="s">
        <v>316</v>
      </c>
      <c r="O128" s="113"/>
      <c r="P128" s="103"/>
      <c r="Q128" s="98"/>
      <c r="R128" s="98"/>
      <c r="S128" s="98"/>
      <c r="T128" s="109"/>
      <c r="U128" s="109"/>
      <c r="V128" s="109"/>
    </row>
    <row r="129" spans="1:22" ht="21.75" customHeight="1">
      <c r="A129" s="96" t="s">
        <v>257</v>
      </c>
      <c r="B129" s="96" t="s">
        <v>258</v>
      </c>
      <c r="C129" s="99"/>
      <c r="D129" s="110" t="s">
        <v>332</v>
      </c>
      <c r="E129" s="111"/>
      <c r="F129" s="111"/>
      <c r="G129" s="101"/>
      <c r="H129" s="110" t="s">
        <v>332</v>
      </c>
      <c r="I129" s="111"/>
      <c r="J129" s="111"/>
      <c r="K129" s="101"/>
      <c r="L129" s="18"/>
      <c r="M129" s="16"/>
      <c r="N129" s="51"/>
      <c r="O129" s="112" t="s">
        <v>363</v>
      </c>
      <c r="P129" s="101"/>
      <c r="Q129" s="114"/>
      <c r="R129" s="114"/>
      <c r="S129" s="114"/>
      <c r="T129" s="107"/>
      <c r="U129" s="107"/>
      <c r="V129" s="107"/>
    </row>
    <row r="130" spans="1:22" ht="25.5" customHeight="1">
      <c r="A130" s="97"/>
      <c r="B130" s="100"/>
      <c r="C130" s="101"/>
      <c r="D130" s="111"/>
      <c r="E130" s="111"/>
      <c r="F130" s="111"/>
      <c r="G130" s="101"/>
      <c r="H130" s="14"/>
      <c r="I130" s="14"/>
      <c r="J130" s="14"/>
      <c r="K130" s="13"/>
      <c r="L130" s="18"/>
      <c r="M130" s="18"/>
      <c r="N130" s="46"/>
      <c r="O130" s="111"/>
      <c r="P130" s="101"/>
      <c r="Q130" s="97"/>
      <c r="R130" s="97"/>
      <c r="S130" s="97"/>
      <c r="T130" s="108"/>
      <c r="U130" s="108"/>
      <c r="V130" s="108"/>
    </row>
    <row r="131" spans="1:22" ht="35.25" customHeight="1">
      <c r="A131" s="98"/>
      <c r="B131" s="102"/>
      <c r="C131" s="103"/>
      <c r="D131" s="20"/>
      <c r="E131" s="20"/>
      <c r="F131" s="20"/>
      <c r="G131" s="6"/>
      <c r="H131" s="20"/>
      <c r="I131" s="20"/>
      <c r="J131" s="20"/>
      <c r="K131" s="6"/>
      <c r="L131" s="25"/>
      <c r="M131" s="25"/>
      <c r="N131" s="49"/>
      <c r="O131" s="113"/>
      <c r="P131" s="103"/>
      <c r="Q131" s="98"/>
      <c r="R131" s="98"/>
      <c r="S131" s="98"/>
      <c r="T131" s="109"/>
      <c r="U131" s="109"/>
      <c r="V131" s="109"/>
    </row>
    <row r="132" spans="1:22" ht="15">
      <c r="A132" s="15" t="s">
        <v>364</v>
      </c>
      <c r="B132" s="96" t="s">
        <v>332</v>
      </c>
      <c r="C132" s="115"/>
      <c r="D132" s="96" t="s">
        <v>332</v>
      </c>
      <c r="E132" s="116"/>
      <c r="F132" s="116"/>
      <c r="G132" s="115"/>
      <c r="H132" s="96" t="s">
        <v>332</v>
      </c>
      <c r="I132" s="116"/>
      <c r="J132" s="116"/>
      <c r="K132" s="115"/>
      <c r="L132" s="18"/>
      <c r="M132" s="18"/>
      <c r="N132" s="46"/>
      <c r="O132" s="112" t="s">
        <v>332</v>
      </c>
      <c r="P132" s="103"/>
      <c r="Q132" s="15" t="s">
        <v>332</v>
      </c>
      <c r="R132" s="15" t="s">
        <v>332</v>
      </c>
      <c r="S132" s="15"/>
      <c r="T132" s="50" t="s">
        <v>332</v>
      </c>
      <c r="U132" s="50" t="s">
        <v>332</v>
      </c>
      <c r="V132" s="50" t="s">
        <v>332</v>
      </c>
    </row>
    <row r="133" spans="1:22" ht="37.5" customHeight="1">
      <c r="A133" s="117" t="s">
        <v>259</v>
      </c>
      <c r="B133" s="96" t="s">
        <v>260</v>
      </c>
      <c r="C133" s="99"/>
      <c r="D133" s="110" t="s">
        <v>362</v>
      </c>
      <c r="E133" s="111"/>
      <c r="F133" s="111"/>
      <c r="G133" s="101"/>
      <c r="H133" s="110" t="s">
        <v>362</v>
      </c>
      <c r="I133" s="111"/>
      <c r="J133" s="111"/>
      <c r="K133" s="101"/>
      <c r="L133" s="16"/>
      <c r="M133" s="16"/>
      <c r="N133" s="48"/>
      <c r="O133" s="112" t="s">
        <v>363</v>
      </c>
      <c r="P133" s="101"/>
      <c r="Q133" s="118">
        <f aca="true" t="shared" si="2" ref="Q133:V133">Q136</f>
        <v>2154.7</v>
      </c>
      <c r="R133" s="118">
        <f t="shared" si="2"/>
        <v>2154.7</v>
      </c>
      <c r="S133" s="118">
        <f t="shared" si="2"/>
        <v>2145.6</v>
      </c>
      <c r="T133" s="118">
        <f t="shared" si="2"/>
        <v>2321.3</v>
      </c>
      <c r="U133" s="118">
        <f t="shared" si="2"/>
        <v>2286</v>
      </c>
      <c r="V133" s="118">
        <f t="shared" si="2"/>
        <v>2286</v>
      </c>
    </row>
    <row r="134" spans="1:22" ht="45" customHeight="1">
      <c r="A134" s="97"/>
      <c r="B134" s="100"/>
      <c r="C134" s="101"/>
      <c r="D134" s="111"/>
      <c r="E134" s="111"/>
      <c r="F134" s="111"/>
      <c r="G134" s="101"/>
      <c r="H134" s="14"/>
      <c r="I134" s="14"/>
      <c r="J134" s="14"/>
      <c r="K134" s="13"/>
      <c r="L134" s="18"/>
      <c r="M134" s="18"/>
      <c r="N134" s="46"/>
      <c r="O134" s="111"/>
      <c r="P134" s="101"/>
      <c r="Q134" s="119"/>
      <c r="R134" s="119"/>
      <c r="S134" s="119"/>
      <c r="T134" s="119"/>
      <c r="U134" s="119"/>
      <c r="V134" s="119"/>
    </row>
    <row r="135" spans="1:22" ht="56.25" customHeight="1">
      <c r="A135" s="98"/>
      <c r="B135" s="102"/>
      <c r="C135" s="103"/>
      <c r="D135" s="20"/>
      <c r="E135" s="20"/>
      <c r="F135" s="20"/>
      <c r="G135" s="6"/>
      <c r="H135" s="20"/>
      <c r="I135" s="20"/>
      <c r="J135" s="20"/>
      <c r="K135" s="6"/>
      <c r="L135" s="25"/>
      <c r="M135" s="25"/>
      <c r="N135" s="49"/>
      <c r="O135" s="113"/>
      <c r="P135" s="103"/>
      <c r="Q135" s="120"/>
      <c r="R135" s="120"/>
      <c r="S135" s="120"/>
      <c r="T135" s="120"/>
      <c r="U135" s="120"/>
      <c r="V135" s="120"/>
    </row>
    <row r="136" spans="1:22" ht="15">
      <c r="A136" s="96" t="s">
        <v>261</v>
      </c>
      <c r="B136" s="96" t="s">
        <v>262</v>
      </c>
      <c r="C136" s="99"/>
      <c r="D136" s="110" t="s">
        <v>332</v>
      </c>
      <c r="E136" s="111"/>
      <c r="F136" s="111"/>
      <c r="G136" s="101"/>
      <c r="H136" s="110" t="s">
        <v>332</v>
      </c>
      <c r="I136" s="111"/>
      <c r="J136" s="111"/>
      <c r="K136" s="101"/>
      <c r="L136" s="18"/>
      <c r="M136" s="18"/>
      <c r="N136" s="46"/>
      <c r="O136" s="112" t="s">
        <v>363</v>
      </c>
      <c r="P136" s="101"/>
      <c r="Q136" s="114">
        <f aca="true" t="shared" si="3" ref="Q136:V136">Q140+Q144</f>
        <v>2154.7</v>
      </c>
      <c r="R136" s="114">
        <f t="shared" si="3"/>
        <v>2154.7</v>
      </c>
      <c r="S136" s="114">
        <f t="shared" si="3"/>
        <v>2145.6</v>
      </c>
      <c r="T136" s="114">
        <f t="shared" si="3"/>
        <v>2321.3</v>
      </c>
      <c r="U136" s="114">
        <f t="shared" si="3"/>
        <v>2286</v>
      </c>
      <c r="V136" s="114">
        <f t="shared" si="3"/>
        <v>2286</v>
      </c>
    </row>
    <row r="137" spans="1:22" ht="15">
      <c r="A137" s="97"/>
      <c r="B137" s="100"/>
      <c r="C137" s="101"/>
      <c r="D137" s="111"/>
      <c r="E137" s="111"/>
      <c r="F137" s="111"/>
      <c r="G137" s="101"/>
      <c r="H137" s="14"/>
      <c r="I137" s="14"/>
      <c r="J137" s="14"/>
      <c r="K137" s="13"/>
      <c r="L137" s="18"/>
      <c r="M137" s="18"/>
      <c r="N137" s="46"/>
      <c r="O137" s="111"/>
      <c r="P137" s="101"/>
      <c r="Q137" s="97"/>
      <c r="R137" s="97"/>
      <c r="S137" s="97"/>
      <c r="T137" s="97"/>
      <c r="U137" s="97"/>
      <c r="V137" s="97"/>
    </row>
    <row r="138" spans="1:22" ht="15">
      <c r="A138" s="98"/>
      <c r="B138" s="102"/>
      <c r="C138" s="103"/>
      <c r="D138" s="20"/>
      <c r="E138" s="20"/>
      <c r="F138" s="20"/>
      <c r="G138" s="6"/>
      <c r="H138" s="20"/>
      <c r="I138" s="20"/>
      <c r="J138" s="20"/>
      <c r="K138" s="6"/>
      <c r="L138" s="25"/>
      <c r="M138" s="25"/>
      <c r="N138" s="49"/>
      <c r="O138" s="113"/>
      <c r="P138" s="103"/>
      <c r="Q138" s="98"/>
      <c r="R138" s="98"/>
      <c r="S138" s="98"/>
      <c r="T138" s="98"/>
      <c r="U138" s="98"/>
      <c r="V138" s="98"/>
    </row>
    <row r="139" spans="1:22" ht="15">
      <c r="A139" s="15" t="s">
        <v>364</v>
      </c>
      <c r="B139" s="96" t="s">
        <v>332</v>
      </c>
      <c r="C139" s="115"/>
      <c r="D139" s="96" t="s">
        <v>332</v>
      </c>
      <c r="E139" s="116"/>
      <c r="F139" s="116"/>
      <c r="G139" s="115"/>
      <c r="H139" s="96" t="s">
        <v>332</v>
      </c>
      <c r="I139" s="116"/>
      <c r="J139" s="116"/>
      <c r="K139" s="115"/>
      <c r="L139" s="18"/>
      <c r="M139" s="18"/>
      <c r="N139" s="46"/>
      <c r="O139" s="112" t="s">
        <v>332</v>
      </c>
      <c r="P139" s="103"/>
      <c r="Q139" s="15" t="s">
        <v>332</v>
      </c>
      <c r="R139" s="15" t="s">
        <v>332</v>
      </c>
      <c r="S139" s="15" t="s">
        <v>332</v>
      </c>
      <c r="T139" s="50" t="s">
        <v>332</v>
      </c>
      <c r="U139" s="50" t="s">
        <v>332</v>
      </c>
      <c r="V139" s="50" t="s">
        <v>332</v>
      </c>
    </row>
    <row r="140" spans="1:22" ht="81" customHeight="1">
      <c r="A140" s="96" t="s">
        <v>263</v>
      </c>
      <c r="B140" s="96" t="s">
        <v>264</v>
      </c>
      <c r="C140" s="99"/>
      <c r="D140" s="104" t="s">
        <v>365</v>
      </c>
      <c r="E140" s="101"/>
      <c r="F140" s="106" t="s">
        <v>63</v>
      </c>
      <c r="G140" s="104" t="s">
        <v>366</v>
      </c>
      <c r="H140" s="104" t="s">
        <v>265</v>
      </c>
      <c r="I140" s="103"/>
      <c r="J140" s="23" t="s">
        <v>266</v>
      </c>
      <c r="K140" s="17" t="s">
        <v>267</v>
      </c>
      <c r="L140" s="57"/>
      <c r="M140" s="57"/>
      <c r="N140" s="48"/>
      <c r="O140" s="112" t="s">
        <v>247</v>
      </c>
      <c r="P140" s="101"/>
      <c r="Q140" s="114">
        <v>1031.5</v>
      </c>
      <c r="R140" s="114">
        <v>1031.5</v>
      </c>
      <c r="S140" s="114">
        <v>916.5</v>
      </c>
      <c r="T140" s="107">
        <v>1092.2</v>
      </c>
      <c r="U140" s="107">
        <v>1056.9</v>
      </c>
      <c r="V140" s="107">
        <v>1056.9</v>
      </c>
    </row>
    <row r="141" spans="1:22" ht="3.75" customHeight="1">
      <c r="A141" s="97"/>
      <c r="B141" s="100"/>
      <c r="C141" s="101"/>
      <c r="D141" s="105"/>
      <c r="E141" s="103"/>
      <c r="F141" s="98"/>
      <c r="G141" s="103"/>
      <c r="H141" s="14"/>
      <c r="I141" s="14"/>
      <c r="J141" s="14"/>
      <c r="K141" s="13"/>
      <c r="L141" s="18"/>
      <c r="M141" s="18"/>
      <c r="N141" s="46"/>
      <c r="O141" s="111"/>
      <c r="P141" s="101"/>
      <c r="Q141" s="97"/>
      <c r="R141" s="97"/>
      <c r="S141" s="97"/>
      <c r="T141" s="108"/>
      <c r="U141" s="108"/>
      <c r="V141" s="108"/>
    </row>
    <row r="142" spans="1:22" ht="44.25" customHeight="1">
      <c r="A142" s="97"/>
      <c r="B142" s="100"/>
      <c r="C142" s="101"/>
      <c r="D142" s="104" t="s">
        <v>268</v>
      </c>
      <c r="E142" s="103"/>
      <c r="F142" s="22" t="s">
        <v>110</v>
      </c>
      <c r="G142" s="21" t="s">
        <v>269</v>
      </c>
      <c r="H142" s="14"/>
      <c r="I142" s="14"/>
      <c r="J142" s="14"/>
      <c r="K142" s="13"/>
      <c r="L142" s="18"/>
      <c r="M142" s="18"/>
      <c r="N142" s="46"/>
      <c r="O142" s="111"/>
      <c r="P142" s="101"/>
      <c r="Q142" s="97"/>
      <c r="R142" s="97"/>
      <c r="S142" s="97"/>
      <c r="T142" s="108"/>
      <c r="U142" s="108"/>
      <c r="V142" s="108"/>
    </row>
    <row r="143" spans="1:22" ht="83.25" customHeight="1">
      <c r="A143" s="98"/>
      <c r="B143" s="102"/>
      <c r="C143" s="103"/>
      <c r="D143" s="104" t="s">
        <v>270</v>
      </c>
      <c r="E143" s="103"/>
      <c r="F143" s="22" t="s">
        <v>271</v>
      </c>
      <c r="G143" s="21" t="s">
        <v>272</v>
      </c>
      <c r="H143" s="20"/>
      <c r="I143" s="20"/>
      <c r="J143" s="20"/>
      <c r="K143" s="6"/>
      <c r="L143" s="25"/>
      <c r="M143" s="25"/>
      <c r="N143" s="49"/>
      <c r="O143" s="113"/>
      <c r="P143" s="103"/>
      <c r="Q143" s="98"/>
      <c r="R143" s="98"/>
      <c r="S143" s="98"/>
      <c r="T143" s="109"/>
      <c r="U143" s="109"/>
      <c r="V143" s="109"/>
    </row>
    <row r="144" spans="1:22" ht="95.25" customHeight="1">
      <c r="A144" s="96" t="s">
        <v>273</v>
      </c>
      <c r="B144" s="96" t="s">
        <v>274</v>
      </c>
      <c r="C144" s="99"/>
      <c r="D144" s="104" t="s">
        <v>365</v>
      </c>
      <c r="E144" s="101"/>
      <c r="F144" s="106" t="s">
        <v>63</v>
      </c>
      <c r="G144" s="104" t="s">
        <v>366</v>
      </c>
      <c r="H144" s="104" t="s">
        <v>66</v>
      </c>
      <c r="I144" s="103"/>
      <c r="J144" s="23" t="s">
        <v>28</v>
      </c>
      <c r="K144" s="17" t="s">
        <v>64</v>
      </c>
      <c r="L144" s="24"/>
      <c r="M144" s="24"/>
      <c r="N144" s="46"/>
      <c r="O144" s="112" t="s">
        <v>248</v>
      </c>
      <c r="P144" s="101"/>
      <c r="Q144" s="114">
        <v>1123.2</v>
      </c>
      <c r="R144" s="114">
        <v>1123.2</v>
      </c>
      <c r="S144" s="114">
        <f>1229.1</f>
        <v>1229.1</v>
      </c>
      <c r="T144" s="107">
        <v>1229.1</v>
      </c>
      <c r="U144" s="107">
        <v>1229.1</v>
      </c>
      <c r="V144" s="107">
        <v>1229.1</v>
      </c>
    </row>
    <row r="145" spans="1:22" ht="15">
      <c r="A145" s="97"/>
      <c r="B145" s="100"/>
      <c r="C145" s="101"/>
      <c r="D145" s="105"/>
      <c r="E145" s="103"/>
      <c r="F145" s="98"/>
      <c r="G145" s="103"/>
      <c r="H145" s="104" t="s">
        <v>67</v>
      </c>
      <c r="I145" s="101"/>
      <c r="J145" s="121" t="s">
        <v>367</v>
      </c>
      <c r="K145" s="122" t="s">
        <v>68</v>
      </c>
      <c r="L145" s="24"/>
      <c r="M145" s="24"/>
      <c r="N145" s="46"/>
      <c r="O145" s="111"/>
      <c r="P145" s="101"/>
      <c r="Q145" s="97"/>
      <c r="R145" s="97"/>
      <c r="S145" s="97"/>
      <c r="T145" s="108"/>
      <c r="U145" s="108"/>
      <c r="V145" s="108"/>
    </row>
    <row r="146" spans="1:22" ht="51" customHeight="1">
      <c r="A146" s="97"/>
      <c r="B146" s="100"/>
      <c r="C146" s="101"/>
      <c r="D146" s="104" t="s">
        <v>69</v>
      </c>
      <c r="E146" s="101"/>
      <c r="F146" s="106" t="s">
        <v>70</v>
      </c>
      <c r="G146" s="104" t="s">
        <v>71</v>
      </c>
      <c r="H146" s="105"/>
      <c r="I146" s="103"/>
      <c r="J146" s="98"/>
      <c r="K146" s="103"/>
      <c r="L146" s="18"/>
      <c r="M146" s="18"/>
      <c r="N146" s="46"/>
      <c r="O146" s="111"/>
      <c r="P146" s="101"/>
      <c r="Q146" s="97"/>
      <c r="R146" s="97"/>
      <c r="S146" s="97"/>
      <c r="T146" s="108"/>
      <c r="U146" s="108"/>
      <c r="V146" s="108"/>
    </row>
    <row r="147" spans="1:22" ht="9.75" customHeight="1">
      <c r="A147" s="98"/>
      <c r="B147" s="102"/>
      <c r="C147" s="103"/>
      <c r="D147" s="105"/>
      <c r="E147" s="103"/>
      <c r="F147" s="98"/>
      <c r="G147" s="103"/>
      <c r="H147" s="20"/>
      <c r="I147" s="20"/>
      <c r="J147" s="20"/>
      <c r="K147" s="6"/>
      <c r="L147" s="25"/>
      <c r="M147" s="25"/>
      <c r="N147" s="49"/>
      <c r="O147" s="113"/>
      <c r="P147" s="103"/>
      <c r="Q147" s="98"/>
      <c r="R147" s="98"/>
      <c r="S147" s="98"/>
      <c r="T147" s="109"/>
      <c r="U147" s="109"/>
      <c r="V147" s="109"/>
    </row>
    <row r="148" spans="1:22" ht="30" customHeight="1">
      <c r="A148" s="117" t="s">
        <v>275</v>
      </c>
      <c r="B148" s="96" t="s">
        <v>276</v>
      </c>
      <c r="C148" s="99"/>
      <c r="D148" s="110" t="s">
        <v>362</v>
      </c>
      <c r="E148" s="111"/>
      <c r="F148" s="111"/>
      <c r="G148" s="101"/>
      <c r="H148" s="110" t="s">
        <v>362</v>
      </c>
      <c r="I148" s="111"/>
      <c r="J148" s="111"/>
      <c r="K148" s="101"/>
      <c r="L148" s="18"/>
      <c r="M148" s="18"/>
      <c r="N148" s="46"/>
      <c r="O148" s="112" t="s">
        <v>363</v>
      </c>
      <c r="P148" s="101"/>
      <c r="Q148" s="118">
        <f aca="true" t="shared" si="4" ref="Q148:V148">Q157</f>
        <v>1684.5</v>
      </c>
      <c r="R148" s="118">
        <f t="shared" si="4"/>
        <v>1684.5</v>
      </c>
      <c r="S148" s="118">
        <f t="shared" si="4"/>
        <v>1514.9</v>
      </c>
      <c r="T148" s="118">
        <f t="shared" si="4"/>
        <v>1579</v>
      </c>
      <c r="U148" s="118">
        <f t="shared" si="4"/>
        <v>1579</v>
      </c>
      <c r="V148" s="118">
        <f t="shared" si="4"/>
        <v>1579</v>
      </c>
    </row>
    <row r="149" spans="1:22" ht="33" customHeight="1">
      <c r="A149" s="97"/>
      <c r="B149" s="100"/>
      <c r="C149" s="101"/>
      <c r="D149" s="111"/>
      <c r="E149" s="111"/>
      <c r="F149" s="111"/>
      <c r="G149" s="101"/>
      <c r="H149" s="14"/>
      <c r="I149" s="14"/>
      <c r="J149" s="14"/>
      <c r="K149" s="13"/>
      <c r="L149" s="18"/>
      <c r="M149" s="18"/>
      <c r="N149" s="46"/>
      <c r="O149" s="111"/>
      <c r="P149" s="101"/>
      <c r="Q149" s="119"/>
      <c r="R149" s="119"/>
      <c r="S149" s="119"/>
      <c r="T149" s="119"/>
      <c r="U149" s="119"/>
      <c r="V149" s="119"/>
    </row>
    <row r="150" spans="1:22" ht="41.25" customHeight="1">
      <c r="A150" s="98"/>
      <c r="B150" s="102"/>
      <c r="C150" s="103"/>
      <c r="D150" s="20"/>
      <c r="E150" s="20"/>
      <c r="F150" s="20"/>
      <c r="G150" s="6"/>
      <c r="H150" s="20"/>
      <c r="I150" s="20"/>
      <c r="J150" s="20"/>
      <c r="K150" s="6"/>
      <c r="L150" s="18"/>
      <c r="M150" s="18"/>
      <c r="N150" s="46"/>
      <c r="O150" s="113"/>
      <c r="P150" s="103"/>
      <c r="Q150" s="120"/>
      <c r="R150" s="120"/>
      <c r="S150" s="120"/>
      <c r="T150" s="120"/>
      <c r="U150" s="120"/>
      <c r="V150" s="120"/>
    </row>
    <row r="151" spans="1:22" ht="15">
      <c r="A151" s="96" t="s">
        <v>277</v>
      </c>
      <c r="B151" s="96" t="s">
        <v>278</v>
      </c>
      <c r="C151" s="99"/>
      <c r="D151" s="110" t="s">
        <v>332</v>
      </c>
      <c r="E151" s="111"/>
      <c r="F151" s="111"/>
      <c r="G151" s="101"/>
      <c r="H151" s="110" t="s">
        <v>332</v>
      </c>
      <c r="I151" s="111"/>
      <c r="J151" s="111"/>
      <c r="K151" s="101"/>
      <c r="L151" s="18"/>
      <c r="M151" s="18"/>
      <c r="N151" s="46"/>
      <c r="O151" s="112" t="s">
        <v>363</v>
      </c>
      <c r="P151" s="101"/>
      <c r="Q151" s="114">
        <v>0</v>
      </c>
      <c r="R151" s="114">
        <v>0</v>
      </c>
      <c r="S151" s="114">
        <v>0</v>
      </c>
      <c r="T151" s="107">
        <v>0</v>
      </c>
      <c r="U151" s="107">
        <v>0</v>
      </c>
      <c r="V151" s="107">
        <v>0</v>
      </c>
    </row>
    <row r="152" spans="1:22" ht="15">
      <c r="A152" s="97"/>
      <c r="B152" s="100"/>
      <c r="C152" s="101"/>
      <c r="D152" s="111"/>
      <c r="E152" s="111"/>
      <c r="F152" s="111"/>
      <c r="G152" s="101"/>
      <c r="H152" s="14"/>
      <c r="I152" s="14"/>
      <c r="J152" s="14"/>
      <c r="K152" s="13"/>
      <c r="L152" s="18"/>
      <c r="M152" s="18"/>
      <c r="N152" s="46"/>
      <c r="O152" s="111"/>
      <c r="P152" s="101"/>
      <c r="Q152" s="97"/>
      <c r="R152" s="97"/>
      <c r="S152" s="97"/>
      <c r="T152" s="108"/>
      <c r="U152" s="108"/>
      <c r="V152" s="108"/>
    </row>
    <row r="153" spans="1:22" ht="15">
      <c r="A153" s="98"/>
      <c r="B153" s="102"/>
      <c r="C153" s="103"/>
      <c r="D153" s="20"/>
      <c r="E153" s="20"/>
      <c r="F153" s="20"/>
      <c r="G153" s="6"/>
      <c r="H153" s="20"/>
      <c r="I153" s="20"/>
      <c r="J153" s="20"/>
      <c r="K153" s="6"/>
      <c r="L153" s="18"/>
      <c r="M153" s="18"/>
      <c r="N153" s="46"/>
      <c r="O153" s="113"/>
      <c r="P153" s="103"/>
      <c r="Q153" s="98"/>
      <c r="R153" s="98"/>
      <c r="S153" s="98"/>
      <c r="T153" s="109"/>
      <c r="U153" s="109"/>
      <c r="V153" s="109"/>
    </row>
    <row r="154" spans="1:22" ht="15">
      <c r="A154" s="96" t="s">
        <v>279</v>
      </c>
      <c r="B154" s="96" t="s">
        <v>280</v>
      </c>
      <c r="C154" s="99"/>
      <c r="D154" s="104" t="s">
        <v>365</v>
      </c>
      <c r="E154" s="101"/>
      <c r="F154" s="106" t="s">
        <v>281</v>
      </c>
      <c r="G154" s="104" t="s">
        <v>366</v>
      </c>
      <c r="H154" s="110" t="s">
        <v>332</v>
      </c>
      <c r="I154" s="111"/>
      <c r="J154" s="111"/>
      <c r="K154" s="101"/>
      <c r="L154" s="18"/>
      <c r="M154" s="18"/>
      <c r="N154" s="46"/>
      <c r="O154" s="112"/>
      <c r="P154" s="101"/>
      <c r="Q154" s="114">
        <v>0</v>
      </c>
      <c r="R154" s="114">
        <v>0</v>
      </c>
      <c r="S154" s="114">
        <v>0</v>
      </c>
      <c r="T154" s="107">
        <v>0</v>
      </c>
      <c r="U154" s="107">
        <v>0</v>
      </c>
      <c r="V154" s="107">
        <v>0</v>
      </c>
    </row>
    <row r="155" spans="1:22" ht="15">
      <c r="A155" s="97"/>
      <c r="B155" s="100"/>
      <c r="C155" s="101"/>
      <c r="D155" s="105"/>
      <c r="E155" s="103"/>
      <c r="F155" s="98"/>
      <c r="G155" s="103"/>
      <c r="H155" s="14"/>
      <c r="I155" s="14"/>
      <c r="J155" s="14"/>
      <c r="K155" s="13"/>
      <c r="L155" s="18"/>
      <c r="M155" s="18"/>
      <c r="N155" s="46"/>
      <c r="O155" s="111"/>
      <c r="P155" s="101"/>
      <c r="Q155" s="97"/>
      <c r="R155" s="97"/>
      <c r="S155" s="97"/>
      <c r="T155" s="108"/>
      <c r="U155" s="108"/>
      <c r="V155" s="108"/>
    </row>
    <row r="156" spans="1:22" ht="15">
      <c r="A156" s="98"/>
      <c r="B156" s="102"/>
      <c r="C156" s="103"/>
      <c r="D156" s="20"/>
      <c r="E156" s="20"/>
      <c r="F156" s="20"/>
      <c r="G156" s="6"/>
      <c r="H156" s="20"/>
      <c r="I156" s="20"/>
      <c r="J156" s="20"/>
      <c r="K156" s="6"/>
      <c r="L156" s="18"/>
      <c r="M156" s="18"/>
      <c r="N156" s="46"/>
      <c r="O156" s="113"/>
      <c r="P156" s="103"/>
      <c r="Q156" s="98"/>
      <c r="R156" s="98"/>
      <c r="S156" s="98"/>
      <c r="T156" s="109"/>
      <c r="U156" s="109"/>
      <c r="V156" s="109"/>
    </row>
    <row r="157" spans="1:22" ht="15">
      <c r="A157" s="96" t="s">
        <v>282</v>
      </c>
      <c r="B157" s="96" t="s">
        <v>283</v>
      </c>
      <c r="C157" s="99"/>
      <c r="D157" s="110" t="s">
        <v>332</v>
      </c>
      <c r="E157" s="111"/>
      <c r="F157" s="111"/>
      <c r="G157" s="101"/>
      <c r="H157" s="110" t="s">
        <v>332</v>
      </c>
      <c r="I157" s="111"/>
      <c r="J157" s="111"/>
      <c r="K157" s="101"/>
      <c r="L157" s="18"/>
      <c r="M157" s="18"/>
      <c r="N157" s="46"/>
      <c r="O157" s="112" t="s">
        <v>363</v>
      </c>
      <c r="P157" s="101"/>
      <c r="Q157" s="114">
        <f aca="true" t="shared" si="5" ref="Q157:V157">Q160</f>
        <v>1684.5</v>
      </c>
      <c r="R157" s="114">
        <f t="shared" si="5"/>
        <v>1684.5</v>
      </c>
      <c r="S157" s="114">
        <f t="shared" si="5"/>
        <v>1514.9</v>
      </c>
      <c r="T157" s="114">
        <f t="shared" si="5"/>
        <v>1579</v>
      </c>
      <c r="U157" s="114">
        <f t="shared" si="5"/>
        <v>1579</v>
      </c>
      <c r="V157" s="114">
        <f t="shared" si="5"/>
        <v>1579</v>
      </c>
    </row>
    <row r="158" spans="1:22" ht="15">
      <c r="A158" s="97"/>
      <c r="B158" s="100"/>
      <c r="C158" s="101"/>
      <c r="D158" s="111"/>
      <c r="E158" s="111"/>
      <c r="F158" s="111"/>
      <c r="G158" s="101"/>
      <c r="H158" s="14"/>
      <c r="I158" s="14"/>
      <c r="J158" s="14"/>
      <c r="K158" s="13"/>
      <c r="L158" s="18"/>
      <c r="M158" s="18"/>
      <c r="N158" s="46"/>
      <c r="O158" s="111"/>
      <c r="P158" s="101"/>
      <c r="Q158" s="97"/>
      <c r="R158" s="97"/>
      <c r="S158" s="97"/>
      <c r="T158" s="97"/>
      <c r="U158" s="97"/>
      <c r="V158" s="97"/>
    </row>
    <row r="159" spans="1:22" ht="15">
      <c r="A159" s="98"/>
      <c r="B159" s="102"/>
      <c r="C159" s="103"/>
      <c r="D159" s="20"/>
      <c r="E159" s="20"/>
      <c r="F159" s="20"/>
      <c r="G159" s="6"/>
      <c r="H159" s="20"/>
      <c r="I159" s="20"/>
      <c r="J159" s="20"/>
      <c r="K159" s="6"/>
      <c r="L159" s="18"/>
      <c r="M159" s="18"/>
      <c r="N159" s="46"/>
      <c r="O159" s="113"/>
      <c r="P159" s="103"/>
      <c r="Q159" s="98"/>
      <c r="R159" s="98"/>
      <c r="S159" s="98"/>
      <c r="T159" s="98"/>
      <c r="U159" s="98"/>
      <c r="V159" s="98"/>
    </row>
    <row r="160" spans="1:22" ht="15">
      <c r="A160" s="96" t="s">
        <v>284</v>
      </c>
      <c r="B160" s="96" t="s">
        <v>285</v>
      </c>
      <c r="C160" s="99"/>
      <c r="D160" s="110" t="s">
        <v>332</v>
      </c>
      <c r="E160" s="111"/>
      <c r="F160" s="111"/>
      <c r="G160" s="101"/>
      <c r="H160" s="110" t="s">
        <v>332</v>
      </c>
      <c r="I160" s="111"/>
      <c r="J160" s="111"/>
      <c r="K160" s="101"/>
      <c r="L160" s="18"/>
      <c r="M160" s="18"/>
      <c r="N160" s="46"/>
      <c r="O160" s="112" t="s">
        <v>363</v>
      </c>
      <c r="P160" s="101"/>
      <c r="Q160" s="114">
        <f aca="true" t="shared" si="6" ref="Q160:V160">SUM(Q164:Q187)</f>
        <v>1684.5</v>
      </c>
      <c r="R160" s="114">
        <f t="shared" si="6"/>
        <v>1684.5</v>
      </c>
      <c r="S160" s="114">
        <f t="shared" si="6"/>
        <v>1514.9</v>
      </c>
      <c r="T160" s="114">
        <f t="shared" si="6"/>
        <v>1579</v>
      </c>
      <c r="U160" s="114">
        <f t="shared" si="6"/>
        <v>1579</v>
      </c>
      <c r="V160" s="114">
        <f t="shared" si="6"/>
        <v>1579</v>
      </c>
    </row>
    <row r="161" spans="1:22" ht="15">
      <c r="A161" s="97"/>
      <c r="B161" s="100"/>
      <c r="C161" s="101"/>
      <c r="D161" s="111"/>
      <c r="E161" s="111"/>
      <c r="F161" s="111"/>
      <c r="G161" s="101"/>
      <c r="H161" s="14"/>
      <c r="I161" s="14"/>
      <c r="J161" s="14"/>
      <c r="K161" s="13"/>
      <c r="L161" s="18"/>
      <c r="M161" s="18"/>
      <c r="N161" s="46"/>
      <c r="O161" s="111"/>
      <c r="P161" s="101"/>
      <c r="Q161" s="97"/>
      <c r="R161" s="97"/>
      <c r="S161" s="97"/>
      <c r="T161" s="97"/>
      <c r="U161" s="97"/>
      <c r="V161" s="97"/>
    </row>
    <row r="162" spans="1:22" ht="15">
      <c r="A162" s="98"/>
      <c r="B162" s="102"/>
      <c r="C162" s="103"/>
      <c r="D162" s="20"/>
      <c r="E162" s="20"/>
      <c r="F162" s="20"/>
      <c r="G162" s="6"/>
      <c r="H162" s="20"/>
      <c r="I162" s="20"/>
      <c r="J162" s="20"/>
      <c r="K162" s="6"/>
      <c r="L162" s="18"/>
      <c r="M162" s="18"/>
      <c r="N162" s="46"/>
      <c r="O162" s="113"/>
      <c r="P162" s="103"/>
      <c r="Q162" s="98"/>
      <c r="R162" s="98"/>
      <c r="S162" s="98"/>
      <c r="T162" s="98"/>
      <c r="U162" s="98"/>
      <c r="V162" s="98"/>
    </row>
    <row r="163" spans="1:22" ht="15">
      <c r="A163" s="15" t="s">
        <v>364</v>
      </c>
      <c r="B163" s="96" t="s">
        <v>332</v>
      </c>
      <c r="C163" s="115"/>
      <c r="D163" s="96" t="s">
        <v>332</v>
      </c>
      <c r="E163" s="116"/>
      <c r="F163" s="116"/>
      <c r="G163" s="115"/>
      <c r="H163" s="96" t="s">
        <v>332</v>
      </c>
      <c r="I163" s="116"/>
      <c r="J163" s="116"/>
      <c r="K163" s="115"/>
      <c r="L163" s="18"/>
      <c r="M163" s="18"/>
      <c r="N163" s="46"/>
      <c r="O163" s="112" t="s">
        <v>332</v>
      </c>
      <c r="P163" s="103"/>
      <c r="Q163" s="15" t="s">
        <v>332</v>
      </c>
      <c r="R163" s="15" t="s">
        <v>332</v>
      </c>
      <c r="S163" s="15" t="s">
        <v>332</v>
      </c>
      <c r="T163" s="50" t="s">
        <v>332</v>
      </c>
      <c r="U163" s="50" t="s">
        <v>332</v>
      </c>
      <c r="V163" s="50" t="s">
        <v>332</v>
      </c>
    </row>
    <row r="164" spans="1:22" ht="26.25" customHeight="1">
      <c r="A164" s="96" t="s">
        <v>286</v>
      </c>
      <c r="B164" s="96" t="s">
        <v>287</v>
      </c>
      <c r="C164" s="99"/>
      <c r="D164" s="104" t="s">
        <v>365</v>
      </c>
      <c r="E164" s="101"/>
      <c r="F164" s="106" t="s">
        <v>288</v>
      </c>
      <c r="G164" s="104" t="s">
        <v>366</v>
      </c>
      <c r="H164" s="110" t="s">
        <v>332</v>
      </c>
      <c r="I164" s="111"/>
      <c r="J164" s="111"/>
      <c r="K164" s="101"/>
      <c r="L164" s="84" t="s">
        <v>96</v>
      </c>
      <c r="M164" s="16" t="s">
        <v>95</v>
      </c>
      <c r="N164" s="51" t="s">
        <v>198</v>
      </c>
      <c r="O164" s="112" t="s">
        <v>249</v>
      </c>
      <c r="P164" s="101"/>
      <c r="Q164" s="114">
        <v>624.5</v>
      </c>
      <c r="R164" s="114">
        <v>624.5</v>
      </c>
      <c r="S164" s="114">
        <f>415.3+230.3</f>
        <v>645.6</v>
      </c>
      <c r="T164" s="107">
        <v>679.4</v>
      </c>
      <c r="U164" s="107">
        <v>679.4</v>
      </c>
      <c r="V164" s="107">
        <v>679.4</v>
      </c>
    </row>
    <row r="165" spans="1:22" ht="55.5" customHeight="1">
      <c r="A165" s="97"/>
      <c r="B165" s="100"/>
      <c r="C165" s="101"/>
      <c r="D165" s="105"/>
      <c r="E165" s="103"/>
      <c r="F165" s="98"/>
      <c r="G165" s="103"/>
      <c r="H165" s="14"/>
      <c r="I165" s="14"/>
      <c r="J165" s="14"/>
      <c r="K165" s="13"/>
      <c r="L165" s="85"/>
      <c r="M165" s="18"/>
      <c r="N165" s="46"/>
      <c r="O165" s="111"/>
      <c r="P165" s="101"/>
      <c r="Q165" s="97"/>
      <c r="R165" s="97"/>
      <c r="S165" s="97"/>
      <c r="T165" s="108"/>
      <c r="U165" s="108"/>
      <c r="V165" s="108"/>
    </row>
    <row r="166" spans="1:22" ht="22.5" customHeight="1">
      <c r="A166" s="98"/>
      <c r="B166" s="102"/>
      <c r="C166" s="103"/>
      <c r="D166" s="20"/>
      <c r="E166" s="20"/>
      <c r="F166" s="20"/>
      <c r="G166" s="6"/>
      <c r="H166" s="20"/>
      <c r="I166" s="20"/>
      <c r="J166" s="20"/>
      <c r="K166" s="6"/>
      <c r="L166" s="25"/>
      <c r="M166" s="25"/>
      <c r="N166" s="49"/>
      <c r="O166" s="113"/>
      <c r="P166" s="103"/>
      <c r="Q166" s="98"/>
      <c r="R166" s="98"/>
      <c r="S166" s="98"/>
      <c r="T166" s="109"/>
      <c r="U166" s="109"/>
      <c r="V166" s="109"/>
    </row>
    <row r="167" spans="1:22" ht="15">
      <c r="A167" s="96" t="s">
        <v>289</v>
      </c>
      <c r="B167" s="96" t="s">
        <v>290</v>
      </c>
      <c r="C167" s="99"/>
      <c r="D167" s="104" t="s">
        <v>365</v>
      </c>
      <c r="E167" s="101"/>
      <c r="F167" s="106" t="s">
        <v>291</v>
      </c>
      <c r="G167" s="104" t="s">
        <v>366</v>
      </c>
      <c r="H167" s="110" t="s">
        <v>332</v>
      </c>
      <c r="I167" s="111"/>
      <c r="J167" s="111"/>
      <c r="K167" s="101"/>
      <c r="L167" s="18"/>
      <c r="M167" s="18"/>
      <c r="N167" s="46"/>
      <c r="O167" s="112"/>
      <c r="P167" s="101"/>
      <c r="Q167" s="114">
        <v>0</v>
      </c>
      <c r="R167" s="114">
        <v>0</v>
      </c>
      <c r="S167" s="114">
        <v>0</v>
      </c>
      <c r="T167" s="107">
        <v>0</v>
      </c>
      <c r="U167" s="107">
        <v>0</v>
      </c>
      <c r="V167" s="107">
        <v>0</v>
      </c>
    </row>
    <row r="168" spans="1:22" ht="42" customHeight="1">
      <c r="A168" s="97"/>
      <c r="B168" s="100"/>
      <c r="C168" s="101"/>
      <c r="D168" s="105"/>
      <c r="E168" s="103"/>
      <c r="F168" s="98"/>
      <c r="G168" s="103"/>
      <c r="H168" s="14"/>
      <c r="I168" s="14"/>
      <c r="J168" s="14"/>
      <c r="K168" s="13"/>
      <c r="L168" s="18"/>
      <c r="M168" s="18"/>
      <c r="N168" s="46"/>
      <c r="O168" s="111"/>
      <c r="P168" s="101"/>
      <c r="Q168" s="97"/>
      <c r="R168" s="97"/>
      <c r="S168" s="97"/>
      <c r="T168" s="108"/>
      <c r="U168" s="108"/>
      <c r="V168" s="108"/>
    </row>
    <row r="169" spans="1:22" ht="69" customHeight="1">
      <c r="A169" s="98"/>
      <c r="B169" s="102"/>
      <c r="C169" s="103"/>
      <c r="D169" s="20"/>
      <c r="E169" s="20"/>
      <c r="F169" s="20"/>
      <c r="G169" s="6"/>
      <c r="H169" s="20"/>
      <c r="I169" s="20"/>
      <c r="J169" s="20"/>
      <c r="K169" s="6"/>
      <c r="L169" s="18"/>
      <c r="M169" s="18"/>
      <c r="N169" s="46"/>
      <c r="O169" s="113"/>
      <c r="P169" s="103"/>
      <c r="Q169" s="98"/>
      <c r="R169" s="98"/>
      <c r="S169" s="98"/>
      <c r="T169" s="109"/>
      <c r="U169" s="109"/>
      <c r="V169" s="109"/>
    </row>
    <row r="170" spans="1:22" ht="15">
      <c r="A170" s="96" t="s">
        <v>292</v>
      </c>
      <c r="B170" s="96" t="s">
        <v>293</v>
      </c>
      <c r="C170" s="99"/>
      <c r="D170" s="104" t="s">
        <v>365</v>
      </c>
      <c r="E170" s="101"/>
      <c r="F170" s="106" t="s">
        <v>291</v>
      </c>
      <c r="G170" s="104" t="s">
        <v>366</v>
      </c>
      <c r="H170" s="110" t="s">
        <v>332</v>
      </c>
      <c r="I170" s="111"/>
      <c r="J170" s="111"/>
      <c r="K170" s="101"/>
      <c r="L170" s="84"/>
      <c r="M170" s="16"/>
      <c r="N170" s="48"/>
      <c r="O170" s="112"/>
      <c r="P170" s="101"/>
      <c r="Q170" s="114">
        <v>0</v>
      </c>
      <c r="R170" s="114">
        <v>0</v>
      </c>
      <c r="S170" s="114">
        <v>0</v>
      </c>
      <c r="T170" s="107">
        <v>0</v>
      </c>
      <c r="U170" s="107">
        <v>0</v>
      </c>
      <c r="V170" s="107">
        <v>0</v>
      </c>
    </row>
    <row r="171" spans="1:22" ht="41.25" customHeight="1">
      <c r="A171" s="97"/>
      <c r="B171" s="100"/>
      <c r="C171" s="101"/>
      <c r="D171" s="105"/>
      <c r="E171" s="103"/>
      <c r="F171" s="98"/>
      <c r="G171" s="103"/>
      <c r="H171" s="14"/>
      <c r="I171" s="14"/>
      <c r="J171" s="14"/>
      <c r="K171" s="13"/>
      <c r="L171" s="85"/>
      <c r="M171" s="18"/>
      <c r="N171" s="46"/>
      <c r="O171" s="111"/>
      <c r="P171" s="101"/>
      <c r="Q171" s="97"/>
      <c r="R171" s="97"/>
      <c r="S171" s="97"/>
      <c r="T171" s="108"/>
      <c r="U171" s="108"/>
      <c r="V171" s="108"/>
    </row>
    <row r="172" spans="1:22" ht="15">
      <c r="A172" s="98"/>
      <c r="B172" s="102"/>
      <c r="C172" s="103"/>
      <c r="D172" s="20"/>
      <c r="E172" s="20"/>
      <c r="F172" s="20"/>
      <c r="G172" s="6"/>
      <c r="H172" s="20"/>
      <c r="I172" s="20"/>
      <c r="J172" s="20"/>
      <c r="K172" s="6"/>
      <c r="L172" s="86"/>
      <c r="M172" s="25"/>
      <c r="N172" s="49"/>
      <c r="O172" s="113"/>
      <c r="P172" s="103"/>
      <c r="Q172" s="98"/>
      <c r="R172" s="98"/>
      <c r="S172" s="98"/>
      <c r="T172" s="109"/>
      <c r="U172" s="109"/>
      <c r="V172" s="109"/>
    </row>
    <row r="173" spans="1:22" ht="15">
      <c r="A173" s="96" t="s">
        <v>294</v>
      </c>
      <c r="B173" s="96" t="s">
        <v>295</v>
      </c>
      <c r="C173" s="99"/>
      <c r="D173" s="104" t="s">
        <v>365</v>
      </c>
      <c r="E173" s="101"/>
      <c r="F173" s="106" t="s">
        <v>291</v>
      </c>
      <c r="G173" s="104" t="s">
        <v>366</v>
      </c>
      <c r="H173" s="110" t="s">
        <v>332</v>
      </c>
      <c r="I173" s="111"/>
      <c r="J173" s="111"/>
      <c r="K173" s="101"/>
      <c r="L173" s="18"/>
      <c r="M173" s="18"/>
      <c r="N173" s="46"/>
      <c r="O173" s="112"/>
      <c r="P173" s="101"/>
      <c r="Q173" s="114">
        <v>0</v>
      </c>
      <c r="R173" s="114">
        <v>0</v>
      </c>
      <c r="S173" s="114">
        <v>0</v>
      </c>
      <c r="T173" s="107">
        <v>0</v>
      </c>
      <c r="U173" s="107">
        <v>0</v>
      </c>
      <c r="V173" s="107">
        <v>0</v>
      </c>
    </row>
    <row r="174" spans="1:22" ht="39" customHeight="1">
      <c r="A174" s="97"/>
      <c r="B174" s="100"/>
      <c r="C174" s="101"/>
      <c r="D174" s="105"/>
      <c r="E174" s="103"/>
      <c r="F174" s="98"/>
      <c r="G174" s="103"/>
      <c r="H174" s="14"/>
      <c r="I174" s="14"/>
      <c r="J174" s="14"/>
      <c r="K174" s="13"/>
      <c r="L174" s="18"/>
      <c r="M174" s="18"/>
      <c r="N174" s="46"/>
      <c r="O174" s="111"/>
      <c r="P174" s="101"/>
      <c r="Q174" s="97"/>
      <c r="R174" s="97"/>
      <c r="S174" s="97"/>
      <c r="T174" s="108"/>
      <c r="U174" s="108"/>
      <c r="V174" s="108"/>
    </row>
    <row r="175" spans="1:22" ht="15">
      <c r="A175" s="98"/>
      <c r="B175" s="102"/>
      <c r="C175" s="103"/>
      <c r="D175" s="20"/>
      <c r="E175" s="20"/>
      <c r="F175" s="20"/>
      <c r="G175" s="6"/>
      <c r="H175" s="20"/>
      <c r="I175" s="20"/>
      <c r="J175" s="20"/>
      <c r="K175" s="6"/>
      <c r="L175" s="18"/>
      <c r="M175" s="18"/>
      <c r="N175" s="46"/>
      <c r="O175" s="113"/>
      <c r="P175" s="103"/>
      <c r="Q175" s="98"/>
      <c r="R175" s="98"/>
      <c r="S175" s="98"/>
      <c r="T175" s="109"/>
      <c r="U175" s="109"/>
      <c r="V175" s="109"/>
    </row>
    <row r="176" spans="1:22" ht="15">
      <c r="A176" s="96" t="s">
        <v>296</v>
      </c>
      <c r="B176" s="96" t="s">
        <v>297</v>
      </c>
      <c r="C176" s="99"/>
      <c r="D176" s="104" t="s">
        <v>365</v>
      </c>
      <c r="E176" s="101"/>
      <c r="F176" s="106" t="s">
        <v>291</v>
      </c>
      <c r="G176" s="104" t="s">
        <v>366</v>
      </c>
      <c r="H176" s="110" t="s">
        <v>332</v>
      </c>
      <c r="I176" s="111"/>
      <c r="J176" s="111"/>
      <c r="K176" s="101"/>
      <c r="L176" s="18"/>
      <c r="M176" s="18"/>
      <c r="N176" s="46"/>
      <c r="O176" s="112"/>
      <c r="P176" s="101"/>
      <c r="Q176" s="114">
        <v>0</v>
      </c>
      <c r="R176" s="114">
        <v>0</v>
      </c>
      <c r="S176" s="114">
        <v>0</v>
      </c>
      <c r="T176" s="107">
        <v>0</v>
      </c>
      <c r="U176" s="107">
        <v>0</v>
      </c>
      <c r="V176" s="107">
        <v>0</v>
      </c>
    </row>
    <row r="177" spans="1:22" ht="41.25" customHeight="1">
      <c r="A177" s="97"/>
      <c r="B177" s="100"/>
      <c r="C177" s="101"/>
      <c r="D177" s="105"/>
      <c r="E177" s="103"/>
      <c r="F177" s="98"/>
      <c r="G177" s="103"/>
      <c r="H177" s="14"/>
      <c r="I177" s="14"/>
      <c r="J177" s="14"/>
      <c r="K177" s="13"/>
      <c r="L177" s="18"/>
      <c r="M177" s="18"/>
      <c r="N177" s="46"/>
      <c r="O177" s="111"/>
      <c r="P177" s="101"/>
      <c r="Q177" s="97"/>
      <c r="R177" s="97"/>
      <c r="S177" s="97"/>
      <c r="T177" s="108"/>
      <c r="U177" s="108"/>
      <c r="V177" s="108"/>
    </row>
    <row r="178" spans="1:22" ht="27.75" customHeight="1">
      <c r="A178" s="98"/>
      <c r="B178" s="102"/>
      <c r="C178" s="103"/>
      <c r="D178" s="20"/>
      <c r="E178" s="20"/>
      <c r="F178" s="20"/>
      <c r="G178" s="6"/>
      <c r="H178" s="20"/>
      <c r="I178" s="20"/>
      <c r="J178" s="20"/>
      <c r="K178" s="6"/>
      <c r="L178" s="18"/>
      <c r="M178" s="18"/>
      <c r="N178" s="46"/>
      <c r="O178" s="113"/>
      <c r="P178" s="103"/>
      <c r="Q178" s="98"/>
      <c r="R178" s="98"/>
      <c r="S178" s="98"/>
      <c r="T178" s="109"/>
      <c r="U178" s="109"/>
      <c r="V178" s="109"/>
    </row>
    <row r="179" spans="1:22" ht="78.75">
      <c r="A179" s="96" t="s">
        <v>298</v>
      </c>
      <c r="B179" s="96" t="s">
        <v>299</v>
      </c>
      <c r="C179" s="99"/>
      <c r="D179" s="104" t="s">
        <v>365</v>
      </c>
      <c r="E179" s="101"/>
      <c r="F179" s="106" t="s">
        <v>300</v>
      </c>
      <c r="G179" s="104" t="s">
        <v>366</v>
      </c>
      <c r="H179" s="110" t="s">
        <v>332</v>
      </c>
      <c r="I179" s="111"/>
      <c r="J179" s="111"/>
      <c r="K179" s="101"/>
      <c r="L179" s="16" t="s">
        <v>96</v>
      </c>
      <c r="M179" s="16" t="s">
        <v>98</v>
      </c>
      <c r="N179" s="89" t="s">
        <v>198</v>
      </c>
      <c r="O179" s="112" t="s">
        <v>248</v>
      </c>
      <c r="P179" s="101"/>
      <c r="Q179" s="114">
        <v>835.4</v>
      </c>
      <c r="R179" s="114">
        <v>835.4</v>
      </c>
      <c r="S179" s="114">
        <f>399.8+244.3</f>
        <v>644.1</v>
      </c>
      <c r="T179" s="107">
        <v>675.5</v>
      </c>
      <c r="U179" s="107">
        <v>675.5</v>
      </c>
      <c r="V179" s="107">
        <v>675.5</v>
      </c>
    </row>
    <row r="180" spans="1:22" ht="41.25" customHeight="1">
      <c r="A180" s="97"/>
      <c r="B180" s="100"/>
      <c r="C180" s="101"/>
      <c r="D180" s="105"/>
      <c r="E180" s="103"/>
      <c r="F180" s="98"/>
      <c r="G180" s="103"/>
      <c r="H180" s="14"/>
      <c r="I180" s="14"/>
      <c r="J180" s="14"/>
      <c r="K180" s="13"/>
      <c r="L180" s="18"/>
      <c r="M180" s="18"/>
      <c r="N180" s="95"/>
      <c r="O180" s="111"/>
      <c r="P180" s="101"/>
      <c r="Q180" s="97"/>
      <c r="R180" s="97"/>
      <c r="S180" s="97"/>
      <c r="T180" s="108"/>
      <c r="U180" s="108"/>
      <c r="V180" s="108"/>
    </row>
    <row r="181" spans="1:22" ht="147.75" customHeight="1">
      <c r="A181" s="98"/>
      <c r="B181" s="102"/>
      <c r="C181" s="103"/>
      <c r="D181" s="20"/>
      <c r="E181" s="20"/>
      <c r="F181" s="20"/>
      <c r="G181" s="6"/>
      <c r="H181" s="20"/>
      <c r="I181" s="20"/>
      <c r="J181" s="20"/>
      <c r="K181" s="6"/>
      <c r="L181" s="18"/>
      <c r="M181" s="18"/>
      <c r="N181" s="46"/>
      <c r="O181" s="113"/>
      <c r="P181" s="103"/>
      <c r="Q181" s="98"/>
      <c r="R181" s="98"/>
      <c r="S181" s="98"/>
      <c r="T181" s="109"/>
      <c r="U181" s="109"/>
      <c r="V181" s="109"/>
    </row>
    <row r="182" spans="1:22" ht="15">
      <c r="A182" s="96" t="s">
        <v>301</v>
      </c>
      <c r="B182" s="96" t="s">
        <v>302</v>
      </c>
      <c r="C182" s="99"/>
      <c r="D182" s="104" t="s">
        <v>365</v>
      </c>
      <c r="E182" s="101"/>
      <c r="F182" s="106" t="s">
        <v>303</v>
      </c>
      <c r="G182" s="104" t="s">
        <v>366</v>
      </c>
      <c r="H182" s="110" t="s">
        <v>332</v>
      </c>
      <c r="I182" s="111"/>
      <c r="J182" s="111"/>
      <c r="K182" s="101"/>
      <c r="L182" s="84" t="s">
        <v>97</v>
      </c>
      <c r="M182" s="16"/>
      <c r="N182" s="89" t="s">
        <v>198</v>
      </c>
      <c r="O182" s="112" t="s">
        <v>250</v>
      </c>
      <c r="P182" s="101"/>
      <c r="Q182" s="114">
        <v>224.6</v>
      </c>
      <c r="R182" s="114">
        <v>224.6</v>
      </c>
      <c r="S182" s="114">
        <v>225.2</v>
      </c>
      <c r="T182" s="107">
        <v>224.1</v>
      </c>
      <c r="U182" s="107">
        <v>224.1</v>
      </c>
      <c r="V182" s="107">
        <v>224.1</v>
      </c>
    </row>
    <row r="183" spans="1:22" ht="42" customHeight="1">
      <c r="A183" s="97"/>
      <c r="B183" s="100"/>
      <c r="C183" s="101"/>
      <c r="D183" s="105"/>
      <c r="E183" s="103"/>
      <c r="F183" s="98"/>
      <c r="G183" s="103"/>
      <c r="H183" s="14"/>
      <c r="I183" s="14"/>
      <c r="J183" s="14"/>
      <c r="K183" s="13"/>
      <c r="L183" s="85"/>
      <c r="M183" s="18"/>
      <c r="N183" s="95"/>
      <c r="O183" s="111"/>
      <c r="P183" s="101"/>
      <c r="Q183" s="97"/>
      <c r="R183" s="97"/>
      <c r="S183" s="97"/>
      <c r="T183" s="108"/>
      <c r="U183" s="108"/>
      <c r="V183" s="108"/>
    </row>
    <row r="184" spans="1:22" ht="15">
      <c r="A184" s="98"/>
      <c r="B184" s="102"/>
      <c r="C184" s="103"/>
      <c r="D184" s="20"/>
      <c r="E184" s="20"/>
      <c r="F184" s="20"/>
      <c r="G184" s="6"/>
      <c r="H184" s="20"/>
      <c r="I184" s="20"/>
      <c r="J184" s="20"/>
      <c r="K184" s="6"/>
      <c r="L184" s="86"/>
      <c r="M184" s="25"/>
      <c r="N184" s="49"/>
      <c r="O184" s="113"/>
      <c r="P184" s="103"/>
      <c r="Q184" s="98"/>
      <c r="R184" s="98"/>
      <c r="S184" s="98"/>
      <c r="T184" s="109"/>
      <c r="U184" s="109"/>
      <c r="V184" s="109"/>
    </row>
    <row r="185" spans="1:22" ht="15">
      <c r="A185" s="96" t="s">
        <v>304</v>
      </c>
      <c r="B185" s="96" t="s">
        <v>305</v>
      </c>
      <c r="C185" s="99"/>
      <c r="D185" s="104" t="s">
        <v>365</v>
      </c>
      <c r="E185" s="101"/>
      <c r="F185" s="106" t="s">
        <v>291</v>
      </c>
      <c r="G185" s="104" t="s">
        <v>366</v>
      </c>
      <c r="H185" s="110" t="s">
        <v>332</v>
      </c>
      <c r="I185" s="111"/>
      <c r="J185" s="111"/>
      <c r="K185" s="101"/>
      <c r="L185" s="18"/>
      <c r="M185" s="18"/>
      <c r="N185" s="46"/>
      <c r="O185" s="112"/>
      <c r="P185" s="101"/>
      <c r="Q185" s="114">
        <v>0</v>
      </c>
      <c r="R185" s="114">
        <v>0</v>
      </c>
      <c r="S185" s="114">
        <v>0</v>
      </c>
      <c r="T185" s="107"/>
      <c r="U185" s="107"/>
      <c r="V185" s="107"/>
    </row>
    <row r="186" spans="1:22" ht="39" customHeight="1">
      <c r="A186" s="97"/>
      <c r="B186" s="100"/>
      <c r="C186" s="101"/>
      <c r="D186" s="105"/>
      <c r="E186" s="103"/>
      <c r="F186" s="98"/>
      <c r="G186" s="103"/>
      <c r="H186" s="14"/>
      <c r="I186" s="14"/>
      <c r="J186" s="14"/>
      <c r="K186" s="13"/>
      <c r="L186" s="18"/>
      <c r="M186" s="18"/>
      <c r="N186" s="46"/>
      <c r="O186" s="111"/>
      <c r="P186" s="101"/>
      <c r="Q186" s="97"/>
      <c r="R186" s="97"/>
      <c r="S186" s="97"/>
      <c r="T186" s="108"/>
      <c r="U186" s="108"/>
      <c r="V186" s="108"/>
    </row>
    <row r="187" spans="1:22" ht="15">
      <c r="A187" s="98"/>
      <c r="B187" s="102"/>
      <c r="C187" s="103"/>
      <c r="D187" s="20"/>
      <c r="E187" s="20"/>
      <c r="F187" s="20"/>
      <c r="G187" s="6"/>
      <c r="H187" s="20"/>
      <c r="I187" s="20"/>
      <c r="J187" s="20"/>
      <c r="K187" s="6"/>
      <c r="L187" s="25"/>
      <c r="M187" s="25"/>
      <c r="N187" s="49"/>
      <c r="O187" s="113"/>
      <c r="P187" s="103"/>
      <c r="Q187" s="98"/>
      <c r="R187" s="98"/>
      <c r="S187" s="98"/>
      <c r="T187" s="109"/>
      <c r="U187" s="109"/>
      <c r="V187" s="109"/>
    </row>
    <row r="188" spans="1:22" ht="15">
      <c r="A188" s="78" t="s">
        <v>327</v>
      </c>
      <c r="B188" s="70" t="s">
        <v>328</v>
      </c>
      <c r="C188" s="79"/>
      <c r="D188" s="66" t="s">
        <v>362</v>
      </c>
      <c r="E188" s="74"/>
      <c r="F188" s="74"/>
      <c r="G188" s="81"/>
      <c r="H188" s="66" t="s">
        <v>362</v>
      </c>
      <c r="I188" s="74"/>
      <c r="J188" s="74"/>
      <c r="K188" s="81"/>
      <c r="L188" s="8"/>
      <c r="M188" s="8"/>
      <c r="O188" s="67" t="s">
        <v>363</v>
      </c>
      <c r="P188" s="81"/>
      <c r="Q188" s="77"/>
      <c r="R188" s="77"/>
      <c r="S188" s="77"/>
      <c r="T188" s="70"/>
      <c r="U188" s="70"/>
      <c r="V188" s="70"/>
    </row>
    <row r="189" spans="1:22" ht="15">
      <c r="A189" s="71"/>
      <c r="B189" s="80"/>
      <c r="C189" s="81"/>
      <c r="D189" s="74"/>
      <c r="E189" s="74"/>
      <c r="F189" s="74"/>
      <c r="G189" s="81"/>
      <c r="K189" s="2"/>
      <c r="L189" s="8"/>
      <c r="M189" s="8"/>
      <c r="O189" s="74"/>
      <c r="P189" s="81"/>
      <c r="Q189" s="71"/>
      <c r="R189" s="71"/>
      <c r="S189" s="71"/>
      <c r="T189" s="71"/>
      <c r="U189" s="71"/>
      <c r="V189" s="71"/>
    </row>
    <row r="190" spans="1:22" ht="3.75" customHeight="1">
      <c r="A190" s="72"/>
      <c r="B190" s="64"/>
      <c r="C190" s="65"/>
      <c r="D190" s="5"/>
      <c r="E190" s="5"/>
      <c r="F190" s="5"/>
      <c r="G190" s="3"/>
      <c r="H190" s="5"/>
      <c r="I190" s="5"/>
      <c r="J190" s="5"/>
      <c r="K190" s="3"/>
      <c r="L190" s="8"/>
      <c r="M190" s="8"/>
      <c r="O190" s="68"/>
      <c r="P190" s="65"/>
      <c r="Q190" s="72"/>
      <c r="R190" s="72"/>
      <c r="S190" s="72"/>
      <c r="T190" s="72"/>
      <c r="U190" s="72"/>
      <c r="V190" s="72"/>
    </row>
    <row r="191" spans="12:14" ht="12.75" customHeight="1">
      <c r="L191" s="56"/>
      <c r="M191" s="56"/>
      <c r="N191" s="56"/>
    </row>
    <row r="192" spans="1:8" ht="17.25" customHeight="1">
      <c r="A192" s="69" t="s">
        <v>194</v>
      </c>
      <c r="B192" s="74"/>
      <c r="C192" s="55" t="s">
        <v>332</v>
      </c>
      <c r="D192" s="74"/>
      <c r="E192" s="91" t="s">
        <v>195</v>
      </c>
      <c r="F192" s="92"/>
      <c r="G192" s="92"/>
      <c r="H192" s="92"/>
    </row>
    <row r="193" spans="1:8" ht="13.5" customHeight="1">
      <c r="A193" s="73"/>
      <c r="B193" s="74"/>
      <c r="C193" s="75" t="s">
        <v>329</v>
      </c>
      <c r="D193" s="76"/>
      <c r="E193" s="73" t="s">
        <v>330</v>
      </c>
      <c r="F193" s="74"/>
      <c r="G193" s="74"/>
      <c r="H193" s="74"/>
    </row>
    <row r="194" spans="1:8" ht="17.25" customHeight="1">
      <c r="A194" s="69" t="s">
        <v>331</v>
      </c>
      <c r="B194" s="74"/>
      <c r="C194" s="55" t="s">
        <v>332</v>
      </c>
      <c r="D194" s="74"/>
      <c r="E194" s="91" t="s">
        <v>196</v>
      </c>
      <c r="F194" s="92"/>
      <c r="G194" s="92"/>
      <c r="H194" s="92"/>
    </row>
    <row r="195" spans="1:8" ht="13.5" customHeight="1">
      <c r="A195" s="73"/>
      <c r="B195" s="74"/>
      <c r="C195" s="75" t="s">
        <v>329</v>
      </c>
      <c r="D195" s="76"/>
      <c r="E195" s="73" t="s">
        <v>330</v>
      </c>
      <c r="F195" s="74"/>
      <c r="G195" s="74"/>
      <c r="H195" s="74"/>
    </row>
    <row r="196" ht="409.5" customHeight="1" hidden="1"/>
  </sheetData>
  <sheetProtection/>
  <mergeCells count="806">
    <mergeCell ref="N28:N29"/>
    <mergeCell ref="A6:E6"/>
    <mergeCell ref="F6:S6"/>
    <mergeCell ref="A7:S7"/>
    <mergeCell ref="A2:E2"/>
    <mergeCell ref="H2:I2"/>
    <mergeCell ref="A5:E5"/>
    <mergeCell ref="F5:S5"/>
    <mergeCell ref="T2:V2"/>
    <mergeCell ref="A3:V3"/>
    <mergeCell ref="A4:V4"/>
    <mergeCell ref="O12:P14"/>
    <mergeCell ref="D10:E10"/>
    <mergeCell ref="H10:I10"/>
    <mergeCell ref="B11:C11"/>
    <mergeCell ref="D11:E11"/>
    <mergeCell ref="H11:I11"/>
    <mergeCell ref="B8:C8"/>
    <mergeCell ref="O8:P8"/>
    <mergeCell ref="Q8:V8"/>
    <mergeCell ref="Q9:R9"/>
    <mergeCell ref="U9:V9"/>
    <mergeCell ref="A8:A10"/>
    <mergeCell ref="B9:C10"/>
    <mergeCell ref="D8:N8"/>
    <mergeCell ref="B18:C18"/>
    <mergeCell ref="D18:G18"/>
    <mergeCell ref="H18:K18"/>
    <mergeCell ref="L9:N9"/>
    <mergeCell ref="D9:G9"/>
    <mergeCell ref="H9:K9"/>
    <mergeCell ref="O18:P18"/>
    <mergeCell ref="A15:A17"/>
    <mergeCell ref="B15:C17"/>
    <mergeCell ref="A12:A14"/>
    <mergeCell ref="B12:C14"/>
    <mergeCell ref="S15:S17"/>
    <mergeCell ref="A19:A21"/>
    <mergeCell ref="B19:C21"/>
    <mergeCell ref="D19:E20"/>
    <mergeCell ref="F19:F20"/>
    <mergeCell ref="O15:P17"/>
    <mergeCell ref="Q15:Q17"/>
    <mergeCell ref="Q19:Q21"/>
    <mergeCell ref="R19:R21"/>
    <mergeCell ref="S19:S21"/>
    <mergeCell ref="T15:T17"/>
    <mergeCell ref="U15:U17"/>
    <mergeCell ref="V15:V17"/>
    <mergeCell ref="Q12:Q14"/>
    <mergeCell ref="R12:R14"/>
    <mergeCell ref="S12:S14"/>
    <mergeCell ref="T12:T14"/>
    <mergeCell ref="U12:U14"/>
    <mergeCell ref="V12:V14"/>
    <mergeCell ref="R15:R17"/>
    <mergeCell ref="G19:G20"/>
    <mergeCell ref="D29:E31"/>
    <mergeCell ref="F29:F31"/>
    <mergeCell ref="G29:G31"/>
    <mergeCell ref="V19:V21"/>
    <mergeCell ref="A22:A24"/>
    <mergeCell ref="B22:C24"/>
    <mergeCell ref="D22:E23"/>
    <mergeCell ref="F22:F23"/>
    <mergeCell ref="G22:G23"/>
    <mergeCell ref="O22:P24"/>
    <mergeCell ref="O19:P21"/>
    <mergeCell ref="S22:S24"/>
    <mergeCell ref="T22:T24"/>
    <mergeCell ref="V22:V24"/>
    <mergeCell ref="D24:E24"/>
    <mergeCell ref="O25:P33"/>
    <mergeCell ref="Q25:Q33"/>
    <mergeCell ref="R25:R33"/>
    <mergeCell ref="S25:S33"/>
    <mergeCell ref="H25:I25"/>
    <mergeCell ref="G25:G26"/>
    <mergeCell ref="G27:G28"/>
    <mergeCell ref="H30:I30"/>
    <mergeCell ref="T19:T21"/>
    <mergeCell ref="U19:U21"/>
    <mergeCell ref="Q22:Q24"/>
    <mergeCell ref="R22:R24"/>
    <mergeCell ref="U22:U24"/>
    <mergeCell ref="O34:P36"/>
    <mergeCell ref="Q34:Q36"/>
    <mergeCell ref="R34:R36"/>
    <mergeCell ref="S34:S36"/>
    <mergeCell ref="A34:A36"/>
    <mergeCell ref="B34:C36"/>
    <mergeCell ref="D34:E35"/>
    <mergeCell ref="F34:F35"/>
    <mergeCell ref="D36:E36"/>
    <mergeCell ref="G34:G35"/>
    <mergeCell ref="T25:T33"/>
    <mergeCell ref="U25:U33"/>
    <mergeCell ref="V25:V33"/>
    <mergeCell ref="H26:I27"/>
    <mergeCell ref="J26:J27"/>
    <mergeCell ref="K26:K27"/>
    <mergeCell ref="H28:I29"/>
    <mergeCell ref="J28:J29"/>
    <mergeCell ref="K28:K29"/>
    <mergeCell ref="A25:A33"/>
    <mergeCell ref="B25:C33"/>
    <mergeCell ref="D25:E26"/>
    <mergeCell ref="F25:F26"/>
    <mergeCell ref="D27:E28"/>
    <mergeCell ref="F27:F28"/>
    <mergeCell ref="D32:E32"/>
    <mergeCell ref="D33:E33"/>
    <mergeCell ref="G40:G41"/>
    <mergeCell ref="H40:I40"/>
    <mergeCell ref="O40:P42"/>
    <mergeCell ref="Q40:Q42"/>
    <mergeCell ref="L40:L41"/>
    <mergeCell ref="A40:A42"/>
    <mergeCell ref="B40:C42"/>
    <mergeCell ref="D40:E41"/>
    <mergeCell ref="F40:F41"/>
    <mergeCell ref="U34:U36"/>
    <mergeCell ref="V34:V36"/>
    <mergeCell ref="R40:R42"/>
    <mergeCell ref="S40:S42"/>
    <mergeCell ref="T40:T42"/>
    <mergeCell ref="U40:U42"/>
    <mergeCell ref="V37:V39"/>
    <mergeCell ref="A37:A39"/>
    <mergeCell ref="B37:C39"/>
    <mergeCell ref="D37:E38"/>
    <mergeCell ref="F37:F38"/>
    <mergeCell ref="D39:E39"/>
    <mergeCell ref="G37:G38"/>
    <mergeCell ref="H37:K37"/>
    <mergeCell ref="O37:P39"/>
    <mergeCell ref="Q37:Q39"/>
    <mergeCell ref="L37:L38"/>
    <mergeCell ref="H34:I34"/>
    <mergeCell ref="T43:T45"/>
    <mergeCell ref="U43:U45"/>
    <mergeCell ref="V43:V45"/>
    <mergeCell ref="R37:R39"/>
    <mergeCell ref="S37:S39"/>
    <mergeCell ref="T37:T39"/>
    <mergeCell ref="U37:U39"/>
    <mergeCell ref="V40:V42"/>
    <mergeCell ref="T34:T36"/>
    <mergeCell ref="D45:E45"/>
    <mergeCell ref="A46:A48"/>
    <mergeCell ref="B46:C48"/>
    <mergeCell ref="D46:E47"/>
    <mergeCell ref="A43:A45"/>
    <mergeCell ref="B43:C45"/>
    <mergeCell ref="D43:E44"/>
    <mergeCell ref="F46:F47"/>
    <mergeCell ref="G46:G47"/>
    <mergeCell ref="H46:K46"/>
    <mergeCell ref="O46:P48"/>
    <mergeCell ref="U46:U48"/>
    <mergeCell ref="H43:I43"/>
    <mergeCell ref="O43:P45"/>
    <mergeCell ref="Q43:Q45"/>
    <mergeCell ref="R43:R45"/>
    <mergeCell ref="S43:S45"/>
    <mergeCell ref="Q46:Q48"/>
    <mergeCell ref="R46:R48"/>
    <mergeCell ref="S46:S48"/>
    <mergeCell ref="T46:T48"/>
    <mergeCell ref="F43:F44"/>
    <mergeCell ref="G43:G44"/>
    <mergeCell ref="K50:K51"/>
    <mergeCell ref="D51:E52"/>
    <mergeCell ref="F51:F52"/>
    <mergeCell ref="G51:G52"/>
    <mergeCell ref="H52:I53"/>
    <mergeCell ref="J52:J53"/>
    <mergeCell ref="K52:K53"/>
    <mergeCell ref="H50:I51"/>
    <mergeCell ref="V46:V48"/>
    <mergeCell ref="A49:A56"/>
    <mergeCell ref="B49:C56"/>
    <mergeCell ref="D49:E50"/>
    <mergeCell ref="F49:F50"/>
    <mergeCell ref="G49:G50"/>
    <mergeCell ref="H49:I49"/>
    <mergeCell ref="O49:P56"/>
    <mergeCell ref="Q49:Q56"/>
    <mergeCell ref="R49:R56"/>
    <mergeCell ref="S49:S56"/>
    <mergeCell ref="T49:T56"/>
    <mergeCell ref="U49:U56"/>
    <mergeCell ref="V49:V56"/>
    <mergeCell ref="J50:J51"/>
    <mergeCell ref="U57:U61"/>
    <mergeCell ref="V57:V61"/>
    <mergeCell ref="H58:I59"/>
    <mergeCell ref="J58:J59"/>
    <mergeCell ref="K58:K59"/>
    <mergeCell ref="H60:I61"/>
    <mergeCell ref="J60:J61"/>
    <mergeCell ref="K60:K61"/>
    <mergeCell ref="O57:P61"/>
    <mergeCell ref="Q57:Q61"/>
    <mergeCell ref="R57:R61"/>
    <mergeCell ref="S57:S61"/>
    <mergeCell ref="T57:T61"/>
    <mergeCell ref="H54:I54"/>
    <mergeCell ref="H55:I55"/>
    <mergeCell ref="H56:I56"/>
    <mergeCell ref="A57:A61"/>
    <mergeCell ref="B57:C61"/>
    <mergeCell ref="D57:E58"/>
    <mergeCell ref="F57:F58"/>
    <mergeCell ref="G57:G58"/>
    <mergeCell ref="H57:I57"/>
    <mergeCell ref="D59:E60"/>
    <mergeCell ref="F59:F60"/>
    <mergeCell ref="G59:G60"/>
    <mergeCell ref="T62:T64"/>
    <mergeCell ref="U62:U64"/>
    <mergeCell ref="H62:K62"/>
    <mergeCell ref="O62:P64"/>
    <mergeCell ref="Q62:Q64"/>
    <mergeCell ref="R62:R64"/>
    <mergeCell ref="S62:S64"/>
    <mergeCell ref="G62:G63"/>
    <mergeCell ref="V62:V64"/>
    <mergeCell ref="D64:E64"/>
    <mergeCell ref="A65:A67"/>
    <mergeCell ref="B65:C67"/>
    <mergeCell ref="D65:E66"/>
    <mergeCell ref="F65:F66"/>
    <mergeCell ref="G65:G66"/>
    <mergeCell ref="H65:K65"/>
    <mergeCell ref="O65:P67"/>
    <mergeCell ref="Q65:Q67"/>
    <mergeCell ref="R65:R67"/>
    <mergeCell ref="S65:S67"/>
    <mergeCell ref="T65:T67"/>
    <mergeCell ref="U65:U67"/>
    <mergeCell ref="A62:A64"/>
    <mergeCell ref="B62:C64"/>
    <mergeCell ref="D62:E63"/>
    <mergeCell ref="F62:F63"/>
    <mergeCell ref="D70:E70"/>
    <mergeCell ref="V71:V73"/>
    <mergeCell ref="H72:I73"/>
    <mergeCell ref="J72:J73"/>
    <mergeCell ref="K72:K73"/>
    <mergeCell ref="H71:I71"/>
    <mergeCell ref="O71:P73"/>
    <mergeCell ref="Q71:Q73"/>
    <mergeCell ref="R71:R73"/>
    <mergeCell ref="S71:S73"/>
    <mergeCell ref="A71:A73"/>
    <mergeCell ref="B71:C73"/>
    <mergeCell ref="D71:E72"/>
    <mergeCell ref="F71:F72"/>
    <mergeCell ref="V68:V70"/>
    <mergeCell ref="V65:V67"/>
    <mergeCell ref="A68:A70"/>
    <mergeCell ref="B68:C70"/>
    <mergeCell ref="D68:E69"/>
    <mergeCell ref="F68:F69"/>
    <mergeCell ref="G68:G69"/>
    <mergeCell ref="H68:K68"/>
    <mergeCell ref="O68:P70"/>
    <mergeCell ref="Q68:Q70"/>
    <mergeCell ref="S68:S70"/>
    <mergeCell ref="T68:T70"/>
    <mergeCell ref="U68:U70"/>
    <mergeCell ref="R68:R70"/>
    <mergeCell ref="H78:I79"/>
    <mergeCell ref="J78:J79"/>
    <mergeCell ref="K78:K79"/>
    <mergeCell ref="D79:E80"/>
    <mergeCell ref="F79:F80"/>
    <mergeCell ref="G79:G80"/>
    <mergeCell ref="G74:G75"/>
    <mergeCell ref="H74:K74"/>
    <mergeCell ref="G71:G72"/>
    <mergeCell ref="V74:V76"/>
    <mergeCell ref="S74:S76"/>
    <mergeCell ref="T74:T76"/>
    <mergeCell ref="U74:U76"/>
    <mergeCell ref="U71:U73"/>
    <mergeCell ref="T71:T73"/>
    <mergeCell ref="L74:L76"/>
    <mergeCell ref="U77:U80"/>
    <mergeCell ref="V77:V80"/>
    <mergeCell ref="A77:A80"/>
    <mergeCell ref="B77:C80"/>
    <mergeCell ref="D77:E78"/>
    <mergeCell ref="F77:F78"/>
    <mergeCell ref="G77:G78"/>
    <mergeCell ref="H77:I77"/>
    <mergeCell ref="O77:P80"/>
    <mergeCell ref="T77:T80"/>
    <mergeCell ref="Q77:Q80"/>
    <mergeCell ref="R77:R80"/>
    <mergeCell ref="S77:S80"/>
    <mergeCell ref="A74:A76"/>
    <mergeCell ref="B74:C76"/>
    <mergeCell ref="D74:E75"/>
    <mergeCell ref="F74:F75"/>
    <mergeCell ref="O74:P76"/>
    <mergeCell ref="Q74:Q76"/>
    <mergeCell ref="R74:R76"/>
    <mergeCell ref="D86:E86"/>
    <mergeCell ref="A87:A89"/>
    <mergeCell ref="B87:C89"/>
    <mergeCell ref="D87:E88"/>
    <mergeCell ref="A84:A86"/>
    <mergeCell ref="B84:C86"/>
    <mergeCell ref="D84:E85"/>
    <mergeCell ref="F87:F88"/>
    <mergeCell ref="T81:T83"/>
    <mergeCell ref="U81:U83"/>
    <mergeCell ref="V81:V83"/>
    <mergeCell ref="F84:F85"/>
    <mergeCell ref="G84:G85"/>
    <mergeCell ref="H84:K84"/>
    <mergeCell ref="O84:P86"/>
    <mergeCell ref="Q84:Q86"/>
    <mergeCell ref="R84:R86"/>
    <mergeCell ref="S84:S86"/>
    <mergeCell ref="T84:T86"/>
    <mergeCell ref="U84:U86"/>
    <mergeCell ref="V84:V86"/>
    <mergeCell ref="S81:S83"/>
    <mergeCell ref="A81:A83"/>
    <mergeCell ref="B81:C83"/>
    <mergeCell ref="D81:E82"/>
    <mergeCell ref="F81:F82"/>
    <mergeCell ref="G81:G82"/>
    <mergeCell ref="H81:K81"/>
    <mergeCell ref="O81:P83"/>
    <mergeCell ref="Q81:Q83"/>
    <mergeCell ref="R81:R83"/>
    <mergeCell ref="S87:S89"/>
    <mergeCell ref="T87:T89"/>
    <mergeCell ref="U87:U89"/>
    <mergeCell ref="V87:V89"/>
    <mergeCell ref="A90:A92"/>
    <mergeCell ref="B90:C92"/>
    <mergeCell ref="D90:E91"/>
    <mergeCell ref="F90:F91"/>
    <mergeCell ref="T90:T92"/>
    <mergeCell ref="U90:U92"/>
    <mergeCell ref="G90:G91"/>
    <mergeCell ref="H90:K90"/>
    <mergeCell ref="O90:P92"/>
    <mergeCell ref="Q90:Q92"/>
    <mergeCell ref="G87:G88"/>
    <mergeCell ref="H87:I87"/>
    <mergeCell ref="O87:P89"/>
    <mergeCell ref="Q87:Q89"/>
    <mergeCell ref="R87:R89"/>
    <mergeCell ref="V96:V98"/>
    <mergeCell ref="B99:C99"/>
    <mergeCell ref="D99:G99"/>
    <mergeCell ref="H99:K99"/>
    <mergeCell ref="O99:P99"/>
    <mergeCell ref="Q96:Q98"/>
    <mergeCell ref="R96:R98"/>
    <mergeCell ref="S96:S98"/>
    <mergeCell ref="T96:T98"/>
    <mergeCell ref="U96:U98"/>
    <mergeCell ref="A96:A98"/>
    <mergeCell ref="B96:C98"/>
    <mergeCell ref="D96:G97"/>
    <mergeCell ref="H96:K96"/>
    <mergeCell ref="O96:P98"/>
    <mergeCell ref="A93:A95"/>
    <mergeCell ref="B93:C95"/>
    <mergeCell ref="D93:E94"/>
    <mergeCell ref="F93:F94"/>
    <mergeCell ref="T93:T95"/>
    <mergeCell ref="U93:U95"/>
    <mergeCell ref="V90:V92"/>
    <mergeCell ref="D92:E92"/>
    <mergeCell ref="G93:G94"/>
    <mergeCell ref="H93:K93"/>
    <mergeCell ref="O93:P95"/>
    <mergeCell ref="Q93:Q95"/>
    <mergeCell ref="R90:R92"/>
    <mergeCell ref="S90:S92"/>
    <mergeCell ref="H100:I100"/>
    <mergeCell ref="O100:P104"/>
    <mergeCell ref="V93:V95"/>
    <mergeCell ref="D95:E95"/>
    <mergeCell ref="T100:T104"/>
    <mergeCell ref="U100:U104"/>
    <mergeCell ref="V100:V104"/>
    <mergeCell ref="H101:I102"/>
    <mergeCell ref="R93:R95"/>
    <mergeCell ref="S93:S95"/>
    <mergeCell ref="Q100:Q104"/>
    <mergeCell ref="R100:R104"/>
    <mergeCell ref="S100:S104"/>
    <mergeCell ref="A100:A104"/>
    <mergeCell ref="B100:C104"/>
    <mergeCell ref="D100:E101"/>
    <mergeCell ref="F100:F101"/>
    <mergeCell ref="G100:G101"/>
    <mergeCell ref="D102:E103"/>
    <mergeCell ref="F102:F103"/>
    <mergeCell ref="J101:J102"/>
    <mergeCell ref="K101:K102"/>
    <mergeCell ref="D105:E106"/>
    <mergeCell ref="F105:F106"/>
    <mergeCell ref="G105:G106"/>
    <mergeCell ref="G111:G112"/>
    <mergeCell ref="G102:G103"/>
    <mergeCell ref="D104:E104"/>
    <mergeCell ref="H111:I111"/>
    <mergeCell ref="A111:A113"/>
    <mergeCell ref="B111:C113"/>
    <mergeCell ref="D111:E112"/>
    <mergeCell ref="F111:F112"/>
    <mergeCell ref="V105:V107"/>
    <mergeCell ref="A108:A110"/>
    <mergeCell ref="B108:C110"/>
    <mergeCell ref="D108:E109"/>
    <mergeCell ref="F108:F109"/>
    <mergeCell ref="G108:G109"/>
    <mergeCell ref="H108:I108"/>
    <mergeCell ref="O108:P110"/>
    <mergeCell ref="B105:C107"/>
    <mergeCell ref="S108:S110"/>
    <mergeCell ref="U105:U107"/>
    <mergeCell ref="O117:P119"/>
    <mergeCell ref="U108:U110"/>
    <mergeCell ref="T117:T119"/>
    <mergeCell ref="Q111:Q113"/>
    <mergeCell ref="R111:R113"/>
    <mergeCell ref="S111:S113"/>
    <mergeCell ref="O111:P113"/>
    <mergeCell ref="V108:V110"/>
    <mergeCell ref="H105:K105"/>
    <mergeCell ref="O105:P107"/>
    <mergeCell ref="Q105:Q107"/>
    <mergeCell ref="R105:R107"/>
    <mergeCell ref="S105:S107"/>
    <mergeCell ref="Q108:Q110"/>
    <mergeCell ref="R108:R110"/>
    <mergeCell ref="T108:T110"/>
    <mergeCell ref="T105:T107"/>
    <mergeCell ref="A105:A107"/>
    <mergeCell ref="V114:V116"/>
    <mergeCell ref="D116:E116"/>
    <mergeCell ref="A117:A119"/>
    <mergeCell ref="B117:C119"/>
    <mergeCell ref="D117:E118"/>
    <mergeCell ref="F117:F118"/>
    <mergeCell ref="G117:G118"/>
    <mergeCell ref="H117:K117"/>
    <mergeCell ref="U117:U119"/>
    <mergeCell ref="V117:V119"/>
    <mergeCell ref="D119:E119"/>
    <mergeCell ref="T111:T113"/>
    <mergeCell ref="U111:U113"/>
    <mergeCell ref="V111:V113"/>
    <mergeCell ref="D113:E113"/>
    <mergeCell ref="G114:G115"/>
    <mergeCell ref="H114:K114"/>
    <mergeCell ref="O114:P116"/>
    <mergeCell ref="T114:T116"/>
    <mergeCell ref="A114:A116"/>
    <mergeCell ref="B114:C116"/>
    <mergeCell ref="D114:E115"/>
    <mergeCell ref="F114:F115"/>
    <mergeCell ref="R126:R128"/>
    <mergeCell ref="S126:S128"/>
    <mergeCell ref="Q114:Q116"/>
    <mergeCell ref="R114:R116"/>
    <mergeCell ref="S114:S116"/>
    <mergeCell ref="Q117:Q119"/>
    <mergeCell ref="R117:R119"/>
    <mergeCell ref="S117:S119"/>
    <mergeCell ref="S123:S125"/>
    <mergeCell ref="Q126:Q128"/>
    <mergeCell ref="T123:T125"/>
    <mergeCell ref="U114:U116"/>
    <mergeCell ref="F126:F127"/>
    <mergeCell ref="G126:G127"/>
    <mergeCell ref="T120:T122"/>
    <mergeCell ref="U120:U122"/>
    <mergeCell ref="U123:U125"/>
    <mergeCell ref="G120:G121"/>
    <mergeCell ref="H126:K126"/>
    <mergeCell ref="O126:P128"/>
    <mergeCell ref="A123:A125"/>
    <mergeCell ref="B123:C125"/>
    <mergeCell ref="D123:G124"/>
    <mergeCell ref="H123:K123"/>
    <mergeCell ref="V123:V125"/>
    <mergeCell ref="H120:K120"/>
    <mergeCell ref="O120:P122"/>
    <mergeCell ref="Q120:Q122"/>
    <mergeCell ref="R120:R122"/>
    <mergeCell ref="S120:S122"/>
    <mergeCell ref="V120:V122"/>
    <mergeCell ref="O123:P125"/>
    <mergeCell ref="Q123:Q125"/>
    <mergeCell ref="R123:R125"/>
    <mergeCell ref="A120:A122"/>
    <mergeCell ref="B120:C122"/>
    <mergeCell ref="D120:E121"/>
    <mergeCell ref="F120:F121"/>
    <mergeCell ref="A133:A135"/>
    <mergeCell ref="B133:C135"/>
    <mergeCell ref="D133:G134"/>
    <mergeCell ref="H133:K133"/>
    <mergeCell ref="B132:C132"/>
    <mergeCell ref="D132:G132"/>
    <mergeCell ref="H132:K132"/>
    <mergeCell ref="O132:P132"/>
    <mergeCell ref="T126:T128"/>
    <mergeCell ref="U126:U128"/>
    <mergeCell ref="V126:V128"/>
    <mergeCell ref="S129:S131"/>
    <mergeCell ref="T129:T131"/>
    <mergeCell ref="U129:U131"/>
    <mergeCell ref="V129:V131"/>
    <mergeCell ref="D128:E128"/>
    <mergeCell ref="A129:A131"/>
    <mergeCell ref="B129:C131"/>
    <mergeCell ref="D129:G130"/>
    <mergeCell ref="A126:A128"/>
    <mergeCell ref="B126:C128"/>
    <mergeCell ref="D126:E127"/>
    <mergeCell ref="H129:K129"/>
    <mergeCell ref="O129:P131"/>
    <mergeCell ref="Q129:Q131"/>
    <mergeCell ref="R129:R131"/>
    <mergeCell ref="B139:C139"/>
    <mergeCell ref="D139:G139"/>
    <mergeCell ref="H139:K139"/>
    <mergeCell ref="O139:P139"/>
    <mergeCell ref="A140:A143"/>
    <mergeCell ref="B140:C143"/>
    <mergeCell ref="D140:E141"/>
    <mergeCell ref="F140:F141"/>
    <mergeCell ref="V133:V135"/>
    <mergeCell ref="O136:P138"/>
    <mergeCell ref="Q136:Q138"/>
    <mergeCell ref="R136:R138"/>
    <mergeCell ref="S136:S138"/>
    <mergeCell ref="T136:T138"/>
    <mergeCell ref="U136:U138"/>
    <mergeCell ref="O133:P135"/>
    <mergeCell ref="A136:A138"/>
    <mergeCell ref="B136:C138"/>
    <mergeCell ref="D136:G137"/>
    <mergeCell ref="H136:K136"/>
    <mergeCell ref="G146:G147"/>
    <mergeCell ref="V136:V138"/>
    <mergeCell ref="Q133:Q135"/>
    <mergeCell ref="R133:R135"/>
    <mergeCell ref="S133:S135"/>
    <mergeCell ref="T133:T135"/>
    <mergeCell ref="U133:U135"/>
    <mergeCell ref="G140:G141"/>
    <mergeCell ref="H140:I140"/>
    <mergeCell ref="O140:P143"/>
    <mergeCell ref="A144:A147"/>
    <mergeCell ref="B144:C147"/>
    <mergeCell ref="D144:E145"/>
    <mergeCell ref="F144:F145"/>
    <mergeCell ref="D146:E147"/>
    <mergeCell ref="F146:F147"/>
    <mergeCell ref="T144:T147"/>
    <mergeCell ref="V140:V143"/>
    <mergeCell ref="D142:E142"/>
    <mergeCell ref="D143:E143"/>
    <mergeCell ref="G144:G145"/>
    <mergeCell ref="H144:I144"/>
    <mergeCell ref="O144:P147"/>
    <mergeCell ref="H145:I146"/>
    <mergeCell ref="J145:J146"/>
    <mergeCell ref="K145:K146"/>
    <mergeCell ref="U144:U147"/>
    <mergeCell ref="V144:V147"/>
    <mergeCell ref="Q140:Q143"/>
    <mergeCell ref="R140:R143"/>
    <mergeCell ref="S140:S143"/>
    <mergeCell ref="T140:T143"/>
    <mergeCell ref="U140:U143"/>
    <mergeCell ref="Q144:Q147"/>
    <mergeCell ref="R144:R147"/>
    <mergeCell ref="S144:S147"/>
    <mergeCell ref="R154:R156"/>
    <mergeCell ref="S154:S156"/>
    <mergeCell ref="A154:A156"/>
    <mergeCell ref="B154:C156"/>
    <mergeCell ref="D154:E155"/>
    <mergeCell ref="F154:F155"/>
    <mergeCell ref="G154:G155"/>
    <mergeCell ref="H154:K154"/>
    <mergeCell ref="O154:P156"/>
    <mergeCell ref="Q154:Q156"/>
    <mergeCell ref="O151:P153"/>
    <mergeCell ref="Q151:Q153"/>
    <mergeCell ref="R151:R153"/>
    <mergeCell ref="S151:S153"/>
    <mergeCell ref="A151:A153"/>
    <mergeCell ref="B151:C153"/>
    <mergeCell ref="D151:G152"/>
    <mergeCell ref="H151:K151"/>
    <mergeCell ref="U151:U153"/>
    <mergeCell ref="V151:V153"/>
    <mergeCell ref="Q148:Q150"/>
    <mergeCell ref="R148:R150"/>
    <mergeCell ref="S148:S150"/>
    <mergeCell ref="T148:T150"/>
    <mergeCell ref="U148:U150"/>
    <mergeCell ref="V148:V150"/>
    <mergeCell ref="T151:T153"/>
    <mergeCell ref="A148:A150"/>
    <mergeCell ref="B148:C150"/>
    <mergeCell ref="D148:G149"/>
    <mergeCell ref="H148:K148"/>
    <mergeCell ref="O148:P150"/>
    <mergeCell ref="V160:V162"/>
    <mergeCell ref="B163:C163"/>
    <mergeCell ref="D163:G163"/>
    <mergeCell ref="H163:K163"/>
    <mergeCell ref="O163:P163"/>
    <mergeCell ref="Q160:Q162"/>
    <mergeCell ref="R160:R162"/>
    <mergeCell ref="S160:S162"/>
    <mergeCell ref="T160:T162"/>
    <mergeCell ref="U160:U162"/>
    <mergeCell ref="A160:A162"/>
    <mergeCell ref="B160:C162"/>
    <mergeCell ref="D160:G161"/>
    <mergeCell ref="H160:K160"/>
    <mergeCell ref="O160:P162"/>
    <mergeCell ref="A157:A159"/>
    <mergeCell ref="B157:C159"/>
    <mergeCell ref="D157:G158"/>
    <mergeCell ref="H157:K157"/>
    <mergeCell ref="T157:T159"/>
    <mergeCell ref="U157:U159"/>
    <mergeCell ref="V157:V159"/>
    <mergeCell ref="T154:T156"/>
    <mergeCell ref="U154:U156"/>
    <mergeCell ref="V154:V156"/>
    <mergeCell ref="G167:G168"/>
    <mergeCell ref="H167:K167"/>
    <mergeCell ref="O167:P169"/>
    <mergeCell ref="S157:S159"/>
    <mergeCell ref="O157:P159"/>
    <mergeCell ref="Q157:Q159"/>
    <mergeCell ref="R157:R159"/>
    <mergeCell ref="R164:R166"/>
    <mergeCell ref="S164:S166"/>
    <mergeCell ref="Q167:Q169"/>
    <mergeCell ref="A167:A169"/>
    <mergeCell ref="B167:C169"/>
    <mergeCell ref="D167:E168"/>
    <mergeCell ref="F167:F168"/>
    <mergeCell ref="T167:T169"/>
    <mergeCell ref="T164:T166"/>
    <mergeCell ref="U164:U166"/>
    <mergeCell ref="V164:V166"/>
    <mergeCell ref="U167:U169"/>
    <mergeCell ref="V167:V169"/>
    <mergeCell ref="R167:R169"/>
    <mergeCell ref="S167:S169"/>
    <mergeCell ref="A164:A166"/>
    <mergeCell ref="B164:C166"/>
    <mergeCell ref="D164:E165"/>
    <mergeCell ref="F164:F165"/>
    <mergeCell ref="G164:G165"/>
    <mergeCell ref="H164:K164"/>
    <mergeCell ref="O164:P166"/>
    <mergeCell ref="Q164:Q166"/>
    <mergeCell ref="T170:T172"/>
    <mergeCell ref="U170:U172"/>
    <mergeCell ref="V170:V172"/>
    <mergeCell ref="G170:G171"/>
    <mergeCell ref="A173:A175"/>
    <mergeCell ref="B173:C175"/>
    <mergeCell ref="D173:E174"/>
    <mergeCell ref="F173:F174"/>
    <mergeCell ref="G173:G174"/>
    <mergeCell ref="H173:K173"/>
    <mergeCell ref="O173:P175"/>
    <mergeCell ref="Q173:Q175"/>
    <mergeCell ref="V173:V175"/>
    <mergeCell ref="H170:K170"/>
    <mergeCell ref="O170:P172"/>
    <mergeCell ref="Q170:Q172"/>
    <mergeCell ref="R170:R172"/>
    <mergeCell ref="S170:S172"/>
    <mergeCell ref="R173:R175"/>
    <mergeCell ref="S173:S175"/>
    <mergeCell ref="T173:T175"/>
    <mergeCell ref="U173:U175"/>
    <mergeCell ref="A170:A172"/>
    <mergeCell ref="B170:C172"/>
    <mergeCell ref="D170:E171"/>
    <mergeCell ref="F170:F171"/>
    <mergeCell ref="U176:U178"/>
    <mergeCell ref="V176:V178"/>
    <mergeCell ref="A179:A181"/>
    <mergeCell ref="B179:C181"/>
    <mergeCell ref="D179:E180"/>
    <mergeCell ref="F179:F180"/>
    <mergeCell ref="G179:G180"/>
    <mergeCell ref="H179:K179"/>
    <mergeCell ref="O179:P181"/>
    <mergeCell ref="V179:V181"/>
    <mergeCell ref="Q179:Q181"/>
    <mergeCell ref="R179:R181"/>
    <mergeCell ref="S179:S181"/>
    <mergeCell ref="H176:K176"/>
    <mergeCell ref="O176:P178"/>
    <mergeCell ref="Q176:Q178"/>
    <mergeCell ref="R176:R178"/>
    <mergeCell ref="N179:N180"/>
    <mergeCell ref="A176:A178"/>
    <mergeCell ref="B176:C178"/>
    <mergeCell ref="D176:E177"/>
    <mergeCell ref="F176:F177"/>
    <mergeCell ref="U182:U184"/>
    <mergeCell ref="S185:S187"/>
    <mergeCell ref="T185:T187"/>
    <mergeCell ref="U185:U187"/>
    <mergeCell ref="G182:G183"/>
    <mergeCell ref="U179:U181"/>
    <mergeCell ref="T176:T178"/>
    <mergeCell ref="G185:G186"/>
    <mergeCell ref="H185:K185"/>
    <mergeCell ref="O185:P187"/>
    <mergeCell ref="Q185:Q187"/>
    <mergeCell ref="T179:T181"/>
    <mergeCell ref="G176:G177"/>
    <mergeCell ref="S176:S178"/>
    <mergeCell ref="A185:A187"/>
    <mergeCell ref="B185:C187"/>
    <mergeCell ref="D185:E186"/>
    <mergeCell ref="F185:F186"/>
    <mergeCell ref="V185:V187"/>
    <mergeCell ref="H182:K182"/>
    <mergeCell ref="O182:P184"/>
    <mergeCell ref="Q182:Q184"/>
    <mergeCell ref="R182:R184"/>
    <mergeCell ref="S182:S184"/>
    <mergeCell ref="V182:V184"/>
    <mergeCell ref="R185:R187"/>
    <mergeCell ref="N182:N183"/>
    <mergeCell ref="T182:T184"/>
    <mergeCell ref="N58:N59"/>
    <mergeCell ref="L35:L36"/>
    <mergeCell ref="M35:M36"/>
    <mergeCell ref="N35:N36"/>
    <mergeCell ref="L50:L54"/>
    <mergeCell ref="L26:L27"/>
    <mergeCell ref="L65:L66"/>
    <mergeCell ref="L68:L69"/>
    <mergeCell ref="L58:L60"/>
    <mergeCell ref="L28:L29"/>
    <mergeCell ref="A194:B194"/>
    <mergeCell ref="C194:D194"/>
    <mergeCell ref="E194:H194"/>
    <mergeCell ref="L164:L165"/>
    <mergeCell ref="L170:L172"/>
    <mergeCell ref="L182:L184"/>
    <mergeCell ref="A182:A184"/>
    <mergeCell ref="B182:C184"/>
    <mergeCell ref="D182:E183"/>
    <mergeCell ref="F182:F183"/>
    <mergeCell ref="A195:B195"/>
    <mergeCell ref="C195:D195"/>
    <mergeCell ref="E195:H195"/>
    <mergeCell ref="V188:V190"/>
    <mergeCell ref="A192:B192"/>
    <mergeCell ref="C192:D192"/>
    <mergeCell ref="E192:H192"/>
    <mergeCell ref="R188:R190"/>
    <mergeCell ref="S188:S190"/>
    <mergeCell ref="T188:T190"/>
    <mergeCell ref="U188:U190"/>
    <mergeCell ref="A193:B193"/>
    <mergeCell ref="C193:D193"/>
    <mergeCell ref="E193:H193"/>
    <mergeCell ref="Q188:Q190"/>
    <mergeCell ref="A188:A190"/>
    <mergeCell ref="B188:C190"/>
    <mergeCell ref="D188:G189"/>
    <mergeCell ref="H188:K188"/>
    <mergeCell ref="O188:P190"/>
    <mergeCell ref="L22:L24"/>
    <mergeCell ref="M126:M127"/>
    <mergeCell ref="N126:N127"/>
    <mergeCell ref="L112:L113"/>
    <mergeCell ref="L114:L116"/>
    <mergeCell ref="L126:L127"/>
    <mergeCell ref="L102:L103"/>
    <mergeCell ref="L71:L72"/>
    <mergeCell ref="L84:L86"/>
    <mergeCell ref="N84:N85"/>
  </mergeCells>
  <printOptions/>
  <pageMargins left="0.393700787401575" right="0.196850393700787" top="0.393700787401575" bottom="0.393700787401575" header="0.393700787401575" footer="0.393700787401575"/>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dcterms:created xsi:type="dcterms:W3CDTF">2016-02-20T09:14:25Z</dcterms:created>
  <dcterms:modified xsi:type="dcterms:W3CDTF">2017-03-09T07:14:56Z</dcterms:modified>
  <cp:category/>
  <cp:version/>
  <cp:contentType/>
  <cp:contentStatus/>
</cp:coreProperties>
</file>