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625" windowHeight="8940" activeTab="0"/>
  </bookViews>
  <sheets>
    <sheet name="Приложение 7" sheetId="1" r:id="rId1"/>
  </sheets>
  <definedNames>
    <definedName name="_xlnm.Print_Area" localSheetId="0">'Приложение 7'!$A$1:$D$49</definedName>
  </definedNames>
  <calcPr fullCalcOnLoad="1"/>
</workbook>
</file>

<file path=xl/sharedStrings.xml><?xml version="1.0" encoding="utf-8"?>
<sst xmlns="http://schemas.openxmlformats.org/spreadsheetml/2006/main" count="89" uniqueCount="89">
  <si>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</si>
  <si>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</si>
  <si>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</si>
  <si>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</si>
  <si>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</si>
  <si>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</si>
  <si>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</si>
  <si>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</si>
  <si>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</si>
  <si>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</si>
  <si>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</si>
  <si>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</si>
  <si>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</si>
  <si>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</si>
  <si>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</si>
  <si>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</si>
  <si>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</si>
  <si>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</si>
  <si>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</si>
  <si>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</si>
  <si>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</si>
  <si>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</si>
  <si>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</si>
  <si>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</si>
  <si>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</si>
  <si>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</si>
  <si>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</si>
  <si>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</si>
  <si>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</si>
  <si>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Образование</t>
  </si>
  <si>
    <t>0700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</si>
  <si>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</si>
  <si>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</si>
  <si>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</si>
  <si>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</si>
  <si>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</si>
  <si>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</si>
  <si>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</si>
  <si>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</si>
  <si>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</si>
  <si>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</si>
  <si>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</si>
  <si>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</si>
  <si>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</si>
  <si>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</si>
  <si>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1100</t>
  </si>
  <si>
    <t>Массовый спорт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</si>
  <si>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</si>
  <si>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</si>
  <si>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</si>
  <si>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</si>
  <si>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</si>
  <si>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</si>
  <si>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</si>
  <si>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</si>
  <si>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</si>
  <si>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</si>
  <si>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Утверждено</t>
  </si>
  <si>
    <t>решением совета депутатов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</si>
  <si>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</si>
  <si>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</si>
  <si>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Молодежная политика </t>
  </si>
  <si>
    <t>Обеспечение пожарной безопасности</t>
  </si>
  <si>
    <t>0310</t>
  </si>
  <si>
    <t>0314</t>
  </si>
  <si>
    <t>Другие вопросы в области национальной безопасности и правоохранительной деятельности</t>
  </si>
  <si>
    <t>Транспорт</t>
  </si>
  <si>
    <t>0408</t>
  </si>
  <si>
    <t>0502</t>
  </si>
  <si>
    <t>0503</t>
  </si>
  <si>
    <t>Коммунальное хозяйство</t>
  </si>
  <si>
    <t>Благоустройство</t>
  </si>
  <si>
    <t>1102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</si>
  <si>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</si>
  <si>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</si>
  <si>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</si>
  <si>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</si>
  <si>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(Приложение 7)</t>
  </si>
  <si>
    <t>МО "Город отрадное" третьего созыва</t>
  </si>
  <si>
    <t>МО "Город Отрадное" по разделам и подразделам</t>
  </si>
  <si>
    <t xml:space="preserve"> классификации расходов  бюджетов  на 2017 год</t>
  </si>
  <si>
    <t>от 08 декабря 2016 г. № 55</t>
  </si>
  <si>
    <t>1204</t>
  </si>
  <si>
    <t>Другие вопросы в области средств массовой информации</t>
  </si>
  <si>
    <t>0200</t>
  </si>
  <si>
    <t>0203</t>
  </si>
  <si>
    <t>Национальная оборона</t>
  </si>
  <si>
    <t>Мобилизационная и вневойсковая подготовка</t>
  </si>
  <si>
    <t xml:space="preserve"> 2017 год сумма (тысяч рублей)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</si>
</sst>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top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 quotePrefix="1">
      <alignment horizontal="center"/>
    </xf>
    <xf numFmtId="49" fontId="8" fillId="0" borderId="11" xfId="0" applyNumberFormat="1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49" fontId="8" fillId="0" borderId="14" xfId="0" applyNumberFormat="1" applyFont="1" applyBorder="1" applyAlignment="1" quotePrefix="1">
      <alignment horizontal="center"/>
    </xf>
    <xf numFmtId="49" fontId="2" fillId="0" borderId="15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/>
    </xf>
    <xf numFmtId="172" fontId="8" fillId="0" borderId="2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172" fontId="2" fillId="0" borderId="22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0" fontId="8" fillId="0" borderId="23" xfId="0" applyFont="1" applyBorder="1" applyAlignment="1">
      <alignment/>
    </xf>
    <xf numFmtId="172" fontId="8" fillId="0" borderId="20" xfId="0" applyNumberFormat="1" applyFont="1" applyFill="1" applyBorder="1" applyAlignment="1">
      <alignment horizontal="center"/>
    </xf>
    <xf numFmtId="172" fontId="2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6" fillId="0" borderId="24" xfId="0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/>
    </xf>
    <xf numFmtId="172" fontId="8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172" fontId="8" fillId="0" borderId="21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 vertical="center" wrapText="1"/>
    </xf>
    <xf numFmtId="49" fontId="27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49" fontId="6" fillId="0" borderId="0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0" fontId="2" fillId="0" borderId="23" xfId="0" applyFont="1" applyBorder="1" applyAlignment="1">
      <alignment wrapText="1"/>
    </xf>
    <xf numFmtId="172" fontId="2" fillId="0" borderId="2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view="pageBreakPreview" zoomScale="75" zoomScaleSheetLayoutView="75" zoomScalePageLayoutView="0" workbookViewId="0" topLeftCell="A1">
      <selection activeCell="A8" sqref="A8:D8"/>
    </sheetView>
  </sheetViews>
  <sheetFormatPr defaultColWidth="9.00390625" defaultRowHeight="12.75"/>
  <cols>
    <col min="1" max="1" width="82.625" style="0" customWidth="1"/>
    <col min="2" max="2" width="12.375" style="0" customWidth="1"/>
    <col min="3" max="3" width="11.875" style="0" customWidth="1"/>
    <col min="4" max="4" width="26.75390625" style="0" customWidth="1"/>
  </cols>
  <sheetData>
    <row r="1" spans="1:4" ht="15.75">
      <c r="A1" s="50"/>
      <c r="B1" s="64" t="s">
        <v>57</v>
      </c>
      <c r="C1" s="64"/>
      <c r="D1" s="64"/>
    </row>
    <row r="2" spans="1:4" ht="20.25">
      <c r="A2" s="49"/>
      <c r="B2" s="64" t="s">
        <v>58</v>
      </c>
      <c r="C2" s="64"/>
      <c r="D2" s="64"/>
    </row>
    <row r="3" spans="1:4" ht="15.75">
      <c r="A3" s="1"/>
      <c r="B3" s="64" t="s">
        <v>78</v>
      </c>
      <c r="C3" s="64"/>
      <c r="D3" s="64"/>
    </row>
    <row r="4" spans="1:4" ht="15.75">
      <c r="A4" s="1"/>
      <c r="B4" s="64" t="s">
        <v>81</v>
      </c>
      <c r="C4" s="64"/>
      <c r="D4" s="64"/>
    </row>
    <row r="5" spans="1:4" ht="18" customHeight="1">
      <c r="A5" s="1"/>
      <c r="B5" s="1"/>
      <c r="C5" s="64" t="s">
        <v>77</v>
      </c>
      <c r="D5" s="64"/>
    </row>
    <row r="6" spans="1:4" ht="20.25">
      <c r="A6" s="63" t="s">
        <v>54</v>
      </c>
      <c r="B6" s="63"/>
      <c r="C6" s="63"/>
      <c r="D6" s="63"/>
    </row>
    <row r="7" spans="1:4" ht="20.25">
      <c r="A7" s="63" t="s">
        <v>79</v>
      </c>
      <c r="B7" s="63"/>
      <c r="C7" s="63"/>
      <c r="D7" s="63"/>
    </row>
    <row r="8" spans="1:4" ht="20.25">
      <c r="A8" s="63" t="s">
        <v>80</v>
      </c>
      <c r="B8" s="63"/>
      <c r="C8" s="63"/>
      <c r="D8" s="63"/>
    </row>
    <row r="9" spans="1:4" ht="13.5" thickBot="1">
      <c r="A9" s="3"/>
      <c r="B9" s="4"/>
      <c r="C9" s="2"/>
      <c r="D9" s="2"/>
    </row>
    <row r="10" spans="1:4" ht="35.25" customHeight="1" thickBot="1" thickTop="1">
      <c r="A10" s="62" t="s">
        <v>0</v>
      </c>
      <c r="B10" s="61" t="s">
        <v>1</v>
      </c>
      <c r="C10" s="60" t="s">
        <v>2</v>
      </c>
      <c r="D10" s="60" t="s">
        <v>88</v>
      </c>
    </row>
    <row r="11" spans="1:4" ht="19.5" thickTop="1">
      <c r="A11" s="5" t="s">
        <v>3</v>
      </c>
      <c r="B11" s="6" t="s">
        <v>4</v>
      </c>
      <c r="C11" s="7"/>
      <c r="D11" s="8">
        <f>SUM(D12:D17)</f>
        <v>37282.1</v>
      </c>
    </row>
    <row r="12" spans="1:4" ht="37.5">
      <c r="A12" s="9" t="s">
        <v>5</v>
      </c>
      <c r="B12" s="10"/>
      <c r="C12" s="11" t="s">
        <v>6</v>
      </c>
      <c r="D12" s="12">
        <v>1970.5</v>
      </c>
    </row>
    <row r="13" spans="1:4" ht="37.5">
      <c r="A13" s="13" t="s">
        <v>7</v>
      </c>
      <c r="B13" s="14"/>
      <c r="C13" s="15" t="s">
        <v>8</v>
      </c>
      <c r="D13" s="16">
        <f>3409.6+110.3</f>
        <v>3519.9</v>
      </c>
    </row>
    <row r="14" spans="1:4" ht="56.25">
      <c r="A14" s="13" t="s">
        <v>9</v>
      </c>
      <c r="B14" s="17"/>
      <c r="C14" s="15" t="s">
        <v>10</v>
      </c>
      <c r="D14" s="16">
        <f>25546.6+399.7</f>
        <v>25946.3</v>
      </c>
    </row>
    <row r="15" spans="1:4" ht="37.5">
      <c r="A15" s="13" t="s">
        <v>60</v>
      </c>
      <c r="B15" s="17"/>
      <c r="C15" s="15" t="s">
        <v>11</v>
      </c>
      <c r="D15" s="16">
        <v>439.3</v>
      </c>
    </row>
    <row r="16" spans="1:4" ht="18.75">
      <c r="A16" s="18" t="s">
        <v>12</v>
      </c>
      <c r="B16" s="19"/>
      <c r="C16" s="20" t="s">
        <v>13</v>
      </c>
      <c r="D16" s="21">
        <v>2000</v>
      </c>
    </row>
    <row r="17" spans="1:4" ht="18.75">
      <c r="A17" s="22" t="s">
        <v>14</v>
      </c>
      <c r="B17" s="23"/>
      <c r="C17" s="24" t="s">
        <v>15</v>
      </c>
      <c r="D17" s="25">
        <f>3153.1+253</f>
        <v>3406.1</v>
      </c>
    </row>
    <row r="18" spans="1:4" ht="18.75">
      <c r="A18" s="56" t="s">
        <v>86</v>
      </c>
      <c r="B18" s="57" t="s">
        <v>84</v>
      </c>
      <c r="C18" s="58"/>
      <c r="D18" s="59">
        <f>D19</f>
        <v>1092.2</v>
      </c>
    </row>
    <row r="19" spans="1:4" ht="18.75">
      <c r="A19" s="32" t="s">
        <v>87</v>
      </c>
      <c r="B19" s="33"/>
      <c r="C19" s="54" t="s">
        <v>85</v>
      </c>
      <c r="D19" s="55">
        <v>1092.2</v>
      </c>
    </row>
    <row r="20" spans="1:4" ht="21.75" customHeight="1">
      <c r="A20" s="26" t="s">
        <v>16</v>
      </c>
      <c r="B20" s="27" t="s">
        <v>17</v>
      </c>
      <c r="C20" s="27"/>
      <c r="D20" s="28">
        <f>D21+D22+D23</f>
        <v>2367.6</v>
      </c>
    </row>
    <row r="21" spans="1:4" ht="37.5">
      <c r="A21" s="13" t="s">
        <v>59</v>
      </c>
      <c r="B21" s="30"/>
      <c r="C21" s="17" t="s">
        <v>18</v>
      </c>
      <c r="D21" s="16">
        <v>1598.6</v>
      </c>
    </row>
    <row r="22" spans="1:4" ht="18.75">
      <c r="A22" s="51" t="s">
        <v>62</v>
      </c>
      <c r="B22" s="52"/>
      <c r="C22" s="52" t="s">
        <v>63</v>
      </c>
      <c r="D22" s="53">
        <v>169</v>
      </c>
    </row>
    <row r="23" spans="1:4" ht="37.5">
      <c r="A23" s="13" t="s">
        <v>65</v>
      </c>
      <c r="B23" s="30"/>
      <c r="C23" s="17" t="s">
        <v>64</v>
      </c>
      <c r="D23" s="16">
        <v>600</v>
      </c>
    </row>
    <row r="24" spans="1:4" ht="18.75">
      <c r="A24" s="26" t="s">
        <v>19</v>
      </c>
      <c r="B24" s="27" t="s">
        <v>20</v>
      </c>
      <c r="C24" s="27"/>
      <c r="D24" s="28">
        <f>SUM(D25:D27)</f>
        <v>38198.4</v>
      </c>
    </row>
    <row r="25" spans="1:4" ht="18.75">
      <c r="A25" s="18" t="s">
        <v>66</v>
      </c>
      <c r="B25" s="29"/>
      <c r="C25" s="19" t="s">
        <v>67</v>
      </c>
      <c r="D25" s="21">
        <v>1500</v>
      </c>
    </row>
    <row r="26" spans="1:4" ht="18.75">
      <c r="A26" s="13" t="s">
        <v>21</v>
      </c>
      <c r="B26" s="30"/>
      <c r="C26" s="17" t="s">
        <v>22</v>
      </c>
      <c r="D26" s="16">
        <f>35328.4+617</f>
        <v>35945.4</v>
      </c>
    </row>
    <row r="27" spans="1:4" ht="18.75">
      <c r="A27" s="18" t="s">
        <v>23</v>
      </c>
      <c r="B27" s="19"/>
      <c r="C27" s="19" t="s">
        <v>24</v>
      </c>
      <c r="D27" s="21">
        <v>753</v>
      </c>
    </row>
    <row r="28" spans="1:4" ht="18.75">
      <c r="A28" s="26" t="s">
        <v>25</v>
      </c>
      <c r="B28" s="27" t="s">
        <v>26</v>
      </c>
      <c r="C28" s="31"/>
      <c r="D28" s="28">
        <f>SUM(D29:D32)</f>
        <v>59214</v>
      </c>
    </row>
    <row r="29" spans="1:4" ht="18.75">
      <c r="A29" s="18" t="s">
        <v>27</v>
      </c>
      <c r="B29" s="29"/>
      <c r="C29" s="19" t="s">
        <v>28</v>
      </c>
      <c r="D29" s="21">
        <v>8860.5</v>
      </c>
    </row>
    <row r="30" spans="1:4" ht="18.75">
      <c r="A30" s="18" t="s">
        <v>70</v>
      </c>
      <c r="B30" s="29"/>
      <c r="C30" s="19" t="s">
        <v>68</v>
      </c>
      <c r="D30" s="21">
        <f>7725.5+2540</f>
        <v>10265.5</v>
      </c>
    </row>
    <row r="31" spans="1:4" ht="18.75">
      <c r="A31" s="18" t="s">
        <v>71</v>
      </c>
      <c r="B31" s="29"/>
      <c r="C31" s="19" t="s">
        <v>69</v>
      </c>
      <c r="D31" s="21">
        <f>28977.7+3260.5</f>
        <v>32238.2</v>
      </c>
    </row>
    <row r="32" spans="1:4" ht="18.75">
      <c r="A32" s="18" t="s">
        <v>56</v>
      </c>
      <c r="B32" s="29"/>
      <c r="C32" s="19" t="s">
        <v>55</v>
      </c>
      <c r="D32" s="21">
        <v>7849.8</v>
      </c>
    </row>
    <row r="33" spans="1:4" ht="18.75">
      <c r="A33" s="26" t="s">
        <v>29</v>
      </c>
      <c r="B33" s="27" t="s">
        <v>30</v>
      </c>
      <c r="C33" s="31"/>
      <c r="D33" s="28">
        <f>SUM(D34:D34)</f>
        <v>550</v>
      </c>
    </row>
    <row r="34" spans="1:4" ht="18.75">
      <c r="A34" s="13" t="s">
        <v>61</v>
      </c>
      <c r="B34" s="30"/>
      <c r="C34" s="17" t="s">
        <v>31</v>
      </c>
      <c r="D34" s="16">
        <v>550</v>
      </c>
    </row>
    <row r="35" spans="1:4" ht="18.75">
      <c r="A35" s="26" t="s">
        <v>32</v>
      </c>
      <c r="B35" s="27" t="s">
        <v>33</v>
      </c>
      <c r="C35" s="27"/>
      <c r="D35" s="28">
        <f>SUM(D36:D37)</f>
        <v>22248.399999999998</v>
      </c>
    </row>
    <row r="36" spans="1:4" ht="18.75">
      <c r="A36" s="18" t="s">
        <v>34</v>
      </c>
      <c r="B36" s="19"/>
      <c r="C36" s="19" t="s">
        <v>35</v>
      </c>
      <c r="D36" s="21">
        <f>22548.1-1219.7</f>
        <v>21328.399999999998</v>
      </c>
    </row>
    <row r="37" spans="1:4" ht="18.75">
      <c r="A37" s="32" t="s">
        <v>37</v>
      </c>
      <c r="B37" s="33"/>
      <c r="C37" s="33" t="s">
        <v>36</v>
      </c>
      <c r="D37" s="21">
        <v>920</v>
      </c>
    </row>
    <row r="38" spans="1:4" ht="18.75">
      <c r="A38" s="26" t="s">
        <v>39</v>
      </c>
      <c r="B38" s="27" t="s">
        <v>40</v>
      </c>
      <c r="C38" s="31"/>
      <c r="D38" s="28">
        <f>SUM(D39:D40)</f>
        <v>7476.7</v>
      </c>
    </row>
    <row r="39" spans="1:4" ht="18.75">
      <c r="A39" s="18" t="s">
        <v>41</v>
      </c>
      <c r="B39" s="19"/>
      <c r="C39" s="19" t="s">
        <v>42</v>
      </c>
      <c r="D39" s="21">
        <v>1283.5</v>
      </c>
    </row>
    <row r="40" spans="1:4" ht="18.75">
      <c r="A40" s="13" t="s">
        <v>43</v>
      </c>
      <c r="B40" s="17"/>
      <c r="C40" s="17" t="s">
        <v>44</v>
      </c>
      <c r="D40" s="16">
        <v>6193.2</v>
      </c>
    </row>
    <row r="41" spans="1:4" ht="18.75">
      <c r="A41" s="26" t="s">
        <v>38</v>
      </c>
      <c r="B41" s="27" t="s">
        <v>45</v>
      </c>
      <c r="C41" s="27"/>
      <c r="D41" s="28">
        <f>D42+D43</f>
        <v>3447.5</v>
      </c>
    </row>
    <row r="42" spans="1:4" ht="18.75">
      <c r="A42" s="37" t="s">
        <v>46</v>
      </c>
      <c r="B42" s="34"/>
      <c r="C42" s="35" t="s">
        <v>72</v>
      </c>
      <c r="D42" s="36">
        <v>500</v>
      </c>
    </row>
    <row r="43" spans="1:4" ht="18.75">
      <c r="A43" s="37" t="s">
        <v>74</v>
      </c>
      <c r="B43" s="38"/>
      <c r="C43" s="23" t="s">
        <v>73</v>
      </c>
      <c r="D43" s="39">
        <v>2947.5</v>
      </c>
    </row>
    <row r="44" spans="1:4" ht="18.75">
      <c r="A44" s="40" t="s">
        <v>47</v>
      </c>
      <c r="B44" s="27" t="s">
        <v>48</v>
      </c>
      <c r="C44" s="31"/>
      <c r="D44" s="41">
        <f>D45+D46</f>
        <v>3452</v>
      </c>
    </row>
    <row r="45" spans="1:4" ht="18.75">
      <c r="A45" s="43" t="s">
        <v>76</v>
      </c>
      <c r="B45" s="29"/>
      <c r="C45" s="19" t="s">
        <v>75</v>
      </c>
      <c r="D45" s="42">
        <v>2900</v>
      </c>
    </row>
    <row r="46" spans="1:4" ht="18.75">
      <c r="A46" s="65" t="s">
        <v>83</v>
      </c>
      <c r="B46" s="27"/>
      <c r="C46" s="31" t="s">
        <v>82</v>
      </c>
      <c r="D46" s="66">
        <v>552</v>
      </c>
    </row>
    <row r="47" spans="1:4" ht="18.75">
      <c r="A47" s="48" t="s">
        <v>49</v>
      </c>
      <c r="B47" s="27" t="s">
        <v>50</v>
      </c>
      <c r="C47" s="31"/>
      <c r="D47" s="41">
        <f>D48</f>
        <v>400</v>
      </c>
    </row>
    <row r="48" spans="1:4" ht="21" customHeight="1" thickBot="1">
      <c r="A48" s="47" t="s">
        <v>51</v>
      </c>
      <c r="B48" s="29"/>
      <c r="C48" s="19" t="s">
        <v>52</v>
      </c>
      <c r="D48" s="42">
        <v>400</v>
      </c>
    </row>
    <row r="49" spans="1:4" ht="21" thickBot="1">
      <c r="A49" s="44" t="s">
        <v>53</v>
      </c>
      <c r="B49" s="45"/>
      <c r="C49" s="45"/>
      <c r="D49" s="46">
        <f>D11+D18+D20+D24+D28+D33+D35+D38+D41+D44+D47</f>
        <v>175728.9</v>
      </c>
    </row>
    <row r="52" ht="12.75" hidden="1"/>
    <row r="56" ht="39" customHeight="1"/>
    <row r="60" ht="35.25" customHeight="1"/>
  </sheetData>
  <sheetProtection/>
  <mergeCells count="8">
    <mergeCell ref="A8:D8"/>
    <mergeCell ref="A6:D6"/>
    <mergeCell ref="B1:D1"/>
    <mergeCell ref="B2:D2"/>
    <mergeCell ref="B3:D3"/>
    <mergeCell ref="B4:D4"/>
    <mergeCell ref="A7:D7"/>
    <mergeCell ref="C5:D5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2016-11-15T14:32:39Z</cp:lastPrinted>
  <dcterms:created xsi:type="dcterms:W3CDTF">2015-02-17T06:06:32Z</dcterms:created>
  <dcterms:modified xsi:type="dcterms:W3CDTF">2016-12-14T07:49:37Z</dcterms:modified>
  <cp:category/>
  <cp:version/>
  <cp:contentType/>
  <cp:contentStatus/>
</cp:coreProperties>
</file>