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700" activeTab="0"/>
  </bookViews>
  <sheets>
    <sheet name="Приложение 4" sheetId="1" r:id="rId1"/>
  </sheets>
  <definedNames>
    <definedName name="_xlnm.Print_Area" localSheetId="0">'Приложение 4'!$A$1:$F$48</definedName>
  </definedNames>
  <calcPr fullCalcOnLoad="1"/>
</workbook>
</file>

<file path=xl/sharedStrings.xml><?xml version="1.0" encoding="utf-8"?>
<sst xmlns="http://schemas.openxmlformats.org/spreadsheetml/2006/main" count="87" uniqueCount="87">
  <si>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</si>
  <si>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</si>
  <si>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</si>
  <si>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</si>
  <si>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</si>
  <si>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</si>
  <si>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</si>
  <si>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</si>
  <si>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</si>
  <si>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</si>
  <si>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</si>
  <si>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</si>
  <si>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</si>
  <si>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</si>
  <si>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</si>
  <si>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</si>
  <si>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</si>
  <si>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</si>
  <si>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</si>
  <si>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</si>
  <si>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</si>
  <si>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</si>
  <si>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</si>
  <si>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</si>
  <si>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</si>
  <si>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</si>
  <si>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</si>
  <si>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</si>
  <si>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</si>
  <si>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Образование</t>
  </si>
  <si>
    <t>0700</t>
  </si>
  <si>
    <t>0707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</si>
  <si>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</si>
  <si>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</si>
  <si>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</si>
  <si>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</si>
  <si>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</si>
  <si>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</si>
  <si>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</si>
  <si>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</si>
  <si>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</si>
  <si>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</si>
  <si>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</si>
  <si>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</si>
  <si>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</si>
  <si>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Средства массовой информации</t>
  </si>
  <si>
    <t>1200</t>
  </si>
  <si>
    <t>1300</t>
  </si>
  <si>
    <t>1301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</si>
  <si>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</si>
  <si>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</si>
  <si>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</si>
  <si>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</si>
  <si>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Утверждено</t>
  </si>
  <si>
    <t>решением совета депутатов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</si>
  <si>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</si>
  <si>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</si>
  <si>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0310</t>
  </si>
  <si>
    <t>0314</t>
  </si>
  <si>
    <t>Другие вопросы в области национальной безопасности и правоохранительной деятельности</t>
  </si>
  <si>
    <t>Транспорт</t>
  </si>
  <si>
    <t>0408</t>
  </si>
  <si>
    <t>0502</t>
  </si>
  <si>
    <t>0503</t>
  </si>
  <si>
    <t>Коммунальное хозяйство</t>
  </si>
  <si>
    <t>Благоустройство</t>
  </si>
  <si>
    <t>1102</t>
  </si>
  <si>
    <t>1202</t>
  </si>
  <si>
    <t>Периодическая печать и издательства</t>
  </si>
  <si>
    <t>Национальная оборона</t>
  </si>
  <si>
    <t>0200</t>
  </si>
  <si>
    <t>Мобилизационная и вневойсковая подготовка</t>
  </si>
  <si>
    <t>0203</t>
  </si>
  <si>
    <t>2023 год сумма (тысяч рублей)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</si>
  <si>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</si>
  <si>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</si>
  <si>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</si>
  <si>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</si>
  <si>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 xml:space="preserve">Отрадненского городского поселения Кировского муниципального района Ленинградской области по разделам </t>
  </si>
  <si>
    <t>(Приложение 4)</t>
  </si>
  <si>
    <t>2024 год сумма (тысяч рублей)</t>
  </si>
  <si>
    <t>МО "Город Отрадное" четвертого созыва</t>
  </si>
  <si>
    <t>и подразделам классификации расходов  бюджетов  на 2023 год и на плановый период на 2024 и 2025 годов</t>
  </si>
  <si>
    <t>2025 год сумма (тысяч рублей)</t>
  </si>
  <si>
    <t xml:space="preserve"> от 07 декабря 2022 года № 65</t>
  </si>
  <si>
    <t>(в редакции решения совета депутатов</t>
  </si>
  <si>
    <t>от ____ марта 2023 года №____)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</si>
</sst>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\ _₽_-;\-* #,##0.0\ _₽_-;_-* &quot;-&quot;?\ _₽_-;_-@_-"/>
    <numFmt numFmtId="174" formatCode="#,##0.0\ _₽;\-#,##0.0\ _₽"/>
    <numFmt numFmtId="175" formatCode="#,##0.0_ ;\-#,##0.0\ "/>
  </numFmts>
  <fonts count="49">
    <font>
      <sz val="10"/>
      <name val="Arial Cyr"/>
      <family val="0"/>
    </font>
    <font>
      <sz val="9"/>
      <color indexed="8"/>
      <name val="Calibri"/>
      <family val="2"/>
    </font>
    <font>
      <sz val="10"/>
      <name val="MS Sans Serif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u val="single"/>
      <sz val="7.5"/>
      <color indexed="20"/>
      <name val="Arial Cyr"/>
      <family val="0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7.5"/>
      <color theme="11"/>
      <name val="Arial Cyr"/>
      <family val="0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4" fontId="4" fillId="0" borderId="10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0" fontId="10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 quotePrefix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174" fontId="4" fillId="33" borderId="10" xfId="0" applyNumberFormat="1" applyFont="1" applyFill="1" applyBorder="1" applyAlignment="1">
      <alignment horizontal="center"/>
    </xf>
    <xf numFmtId="49" fontId="8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view="pageBreakPreview" zoomScaleSheetLayoutView="100" zoomScalePageLayoutView="0" workbookViewId="0" topLeftCell="A29">
      <selection activeCell="E13" sqref="E13:F13"/>
    </sheetView>
  </sheetViews>
  <sheetFormatPr defaultColWidth="9.00390625" defaultRowHeight="12.75"/>
  <cols>
    <col min="1" max="1" width="82.625" style="10" customWidth="1"/>
    <col min="2" max="2" width="12.375" style="10" customWidth="1"/>
    <col min="3" max="3" width="11.875" style="10" customWidth="1"/>
    <col min="4" max="4" width="17.75390625" style="10" customWidth="1"/>
    <col min="5" max="5" width="19.25390625" style="10" customWidth="1"/>
    <col min="6" max="6" width="20.375" style="10" customWidth="1"/>
    <col min="7" max="16384" width="9.125" style="10" customWidth="1"/>
  </cols>
  <sheetData>
    <row r="1" spans="1:6" ht="15.75">
      <c r="A1" s="8"/>
      <c r="B1" s="35" t="s">
        <v>53</v>
      </c>
      <c r="C1" s="35"/>
      <c r="D1" s="35"/>
      <c r="E1" s="35"/>
      <c r="F1" s="35"/>
    </row>
    <row r="2" spans="1:6" ht="20.25">
      <c r="A2" s="11"/>
      <c r="B2" s="35" t="s">
        <v>54</v>
      </c>
      <c r="C2" s="35"/>
      <c r="D2" s="35"/>
      <c r="E2" s="35"/>
      <c r="F2" s="35"/>
    </row>
    <row r="3" spans="1:6" ht="15.75">
      <c r="A3" s="9"/>
      <c r="B3" s="35" t="s">
        <v>81</v>
      </c>
      <c r="C3" s="35"/>
      <c r="D3" s="35"/>
      <c r="E3" s="35"/>
      <c r="F3" s="35"/>
    </row>
    <row r="4" spans="1:6" ht="15.75">
      <c r="A4" s="9"/>
      <c r="B4" s="35" t="s">
        <v>84</v>
      </c>
      <c r="C4" s="35"/>
      <c r="D4" s="35"/>
      <c r="E4" s="35"/>
      <c r="F4" s="35"/>
    </row>
    <row r="5" spans="1:6" ht="15.75">
      <c r="A5" s="9"/>
      <c r="B5" s="9"/>
      <c r="C5" s="9"/>
      <c r="D5" s="35" t="s">
        <v>85</v>
      </c>
      <c r="E5" s="35"/>
      <c r="F5" s="35"/>
    </row>
    <row r="6" spans="1:6" ht="15.75">
      <c r="A6" s="9"/>
      <c r="B6" s="9"/>
      <c r="C6" s="9"/>
      <c r="D6" s="35" t="s">
        <v>86</v>
      </c>
      <c r="E6" s="35"/>
      <c r="F6" s="35"/>
    </row>
    <row r="7" spans="1:6" ht="18.75" customHeight="1">
      <c r="A7" s="9"/>
      <c r="B7" s="9"/>
      <c r="C7" s="35" t="s">
        <v>79</v>
      </c>
      <c r="D7" s="35"/>
      <c r="E7" s="35"/>
      <c r="F7" s="35"/>
    </row>
    <row r="8" spans="1:6" ht="20.25">
      <c r="A8" s="34" t="s">
        <v>50</v>
      </c>
      <c r="B8" s="34"/>
      <c r="C8" s="34"/>
      <c r="D8" s="34"/>
      <c r="E8" s="34"/>
      <c r="F8" s="34"/>
    </row>
    <row r="9" spans="1:6" ht="20.25">
      <c r="A9" s="34" t="s">
        <v>78</v>
      </c>
      <c r="B9" s="34"/>
      <c r="C9" s="34"/>
      <c r="D9" s="34"/>
      <c r="E9" s="34"/>
      <c r="F9" s="34"/>
    </row>
    <row r="10" spans="1:6" ht="20.25">
      <c r="A10" s="34" t="s">
        <v>82</v>
      </c>
      <c r="B10" s="34"/>
      <c r="C10" s="34"/>
      <c r="D10" s="34"/>
      <c r="E10" s="34"/>
      <c r="F10" s="34"/>
    </row>
    <row r="11" spans="1:6" ht="13.5" thickBot="1">
      <c r="A11" s="12"/>
      <c r="B11" s="13"/>
      <c r="C11" s="14"/>
      <c r="D11" s="14"/>
      <c r="E11" s="14"/>
      <c r="F11" s="14"/>
    </row>
    <row r="12" spans="1:6" ht="35.25" customHeight="1" thickTop="1">
      <c r="A12" s="15" t="s">
        <v>0</v>
      </c>
      <c r="B12" s="16" t="s">
        <v>1</v>
      </c>
      <c r="C12" s="17" t="s">
        <v>2</v>
      </c>
      <c r="D12" s="17" t="s">
        <v>73</v>
      </c>
      <c r="E12" s="17" t="s">
        <v>80</v>
      </c>
      <c r="F12" s="17" t="s">
        <v>83</v>
      </c>
    </row>
    <row r="13" spans="1:6" ht="18.75">
      <c r="A13" s="18" t="s">
        <v>3</v>
      </c>
      <c r="B13" s="19" t="s">
        <v>4</v>
      </c>
      <c r="C13" s="20"/>
      <c r="D13" s="4">
        <f>SUM(D14:D19)</f>
        <v>54749.6</v>
      </c>
      <c r="E13" s="4">
        <f>SUM(E14:E19)</f>
        <v>56737.299999999996</v>
      </c>
      <c r="F13" s="4">
        <f>SUM(F14:F19)</f>
        <v>59220.799999999996</v>
      </c>
    </row>
    <row r="14" spans="1:6" ht="37.5">
      <c r="A14" s="21" t="s">
        <v>5</v>
      </c>
      <c r="B14" s="20"/>
      <c r="C14" s="22" t="s">
        <v>6</v>
      </c>
      <c r="D14" s="1">
        <v>2449.1</v>
      </c>
      <c r="E14" s="1">
        <v>2501.5</v>
      </c>
      <c r="F14" s="1">
        <v>2602.1</v>
      </c>
    </row>
    <row r="15" spans="1:6" ht="37.5">
      <c r="A15" s="21" t="s">
        <v>7</v>
      </c>
      <c r="B15" s="19"/>
      <c r="C15" s="22" t="s">
        <v>8</v>
      </c>
      <c r="D15" s="1">
        <v>3972</v>
      </c>
      <c r="E15" s="1">
        <v>4014.1</v>
      </c>
      <c r="F15" s="1">
        <v>4100.1</v>
      </c>
    </row>
    <row r="16" spans="1:6" ht="56.25">
      <c r="A16" s="21" t="s">
        <v>9</v>
      </c>
      <c r="B16" s="22"/>
      <c r="C16" s="22" t="s">
        <v>10</v>
      </c>
      <c r="D16" s="1">
        <v>42867.9</v>
      </c>
      <c r="E16" s="1">
        <v>46205.2</v>
      </c>
      <c r="F16" s="1">
        <v>48427</v>
      </c>
    </row>
    <row r="17" spans="1:6" ht="37.5">
      <c r="A17" s="21" t="s">
        <v>55</v>
      </c>
      <c r="B17" s="22"/>
      <c r="C17" s="22" t="s">
        <v>11</v>
      </c>
      <c r="D17" s="1">
        <v>695</v>
      </c>
      <c r="E17" s="1">
        <v>0</v>
      </c>
      <c r="F17" s="1">
        <v>0</v>
      </c>
    </row>
    <row r="18" spans="1:6" ht="18.75">
      <c r="A18" s="21" t="s">
        <v>12</v>
      </c>
      <c r="B18" s="22"/>
      <c r="C18" s="22" t="s">
        <v>13</v>
      </c>
      <c r="D18" s="1">
        <v>1443.1</v>
      </c>
      <c r="E18" s="1">
        <v>1620</v>
      </c>
      <c r="F18" s="1">
        <v>1620</v>
      </c>
    </row>
    <row r="19" spans="1:6" ht="18.75">
      <c r="A19" s="21" t="s">
        <v>14</v>
      </c>
      <c r="B19" s="22"/>
      <c r="C19" s="22" t="s">
        <v>15</v>
      </c>
      <c r="D19" s="33">
        <v>3322.5</v>
      </c>
      <c r="E19" s="33">
        <v>2396.5</v>
      </c>
      <c r="F19" s="33">
        <v>2471.6</v>
      </c>
    </row>
    <row r="20" spans="1:6" ht="18.75">
      <c r="A20" s="23" t="s">
        <v>69</v>
      </c>
      <c r="B20" s="24" t="s">
        <v>70</v>
      </c>
      <c r="C20" s="24"/>
      <c r="D20" s="2">
        <f>D21</f>
        <v>1572.8</v>
      </c>
      <c r="E20" s="2">
        <f>E21</f>
        <v>1642.3</v>
      </c>
      <c r="F20" s="2">
        <f>F21</f>
        <v>1699.5</v>
      </c>
    </row>
    <row r="21" spans="1:6" ht="18.75">
      <c r="A21" s="25" t="s">
        <v>71</v>
      </c>
      <c r="B21" s="26"/>
      <c r="C21" s="26" t="s">
        <v>72</v>
      </c>
      <c r="D21" s="3">
        <v>1572.8</v>
      </c>
      <c r="E21" s="3">
        <v>1642.3</v>
      </c>
      <c r="F21" s="3">
        <v>1699.5</v>
      </c>
    </row>
    <row r="22" spans="1:6" ht="35.25" customHeight="1">
      <c r="A22" s="18" t="s">
        <v>16</v>
      </c>
      <c r="B22" s="20" t="s">
        <v>17</v>
      </c>
      <c r="C22" s="20"/>
      <c r="D22" s="2">
        <f>D23+D24+D25</f>
        <v>2791.3</v>
      </c>
      <c r="E22" s="2">
        <f>E23+E24+E25</f>
        <v>3270.2</v>
      </c>
      <c r="F22" s="2">
        <f>F23+F24+F25</f>
        <v>3684.1</v>
      </c>
    </row>
    <row r="23" spans="1:6" ht="24.75" customHeight="1">
      <c r="A23" s="21" t="s">
        <v>74</v>
      </c>
      <c r="B23" s="20"/>
      <c r="C23" s="22" t="s">
        <v>18</v>
      </c>
      <c r="D23" s="3">
        <v>992.2</v>
      </c>
      <c r="E23" s="3">
        <v>1121.4</v>
      </c>
      <c r="F23" s="3">
        <v>1233.5</v>
      </c>
    </row>
    <row r="24" spans="1:7" ht="36.75" customHeight="1">
      <c r="A24" s="25" t="s">
        <v>75</v>
      </c>
      <c r="B24" s="26"/>
      <c r="C24" s="26" t="s">
        <v>57</v>
      </c>
      <c r="D24" s="3">
        <v>699.1</v>
      </c>
      <c r="E24" s="3">
        <v>848.8</v>
      </c>
      <c r="F24" s="3">
        <v>930.6</v>
      </c>
      <c r="G24" s="27"/>
    </row>
    <row r="25" spans="1:6" ht="37.5">
      <c r="A25" s="21" t="s">
        <v>59</v>
      </c>
      <c r="B25" s="20"/>
      <c r="C25" s="22" t="s">
        <v>58</v>
      </c>
      <c r="D25" s="3">
        <v>1100</v>
      </c>
      <c r="E25" s="3">
        <v>1300</v>
      </c>
      <c r="F25" s="3">
        <v>1520</v>
      </c>
    </row>
    <row r="26" spans="1:6" ht="18.75">
      <c r="A26" s="18" t="s">
        <v>19</v>
      </c>
      <c r="B26" s="20" t="s">
        <v>20</v>
      </c>
      <c r="C26" s="20"/>
      <c r="D26" s="4">
        <f>SUM(D27:D29)</f>
        <v>33497.7</v>
      </c>
      <c r="E26" s="4">
        <f>SUM(E27:E29)</f>
        <v>38539.899999999994</v>
      </c>
      <c r="F26" s="4">
        <f>SUM(F27:F29)</f>
        <v>45899.5</v>
      </c>
    </row>
    <row r="27" spans="1:6" ht="18.75">
      <c r="A27" s="21" t="s">
        <v>60</v>
      </c>
      <c r="B27" s="20"/>
      <c r="C27" s="22" t="s">
        <v>61</v>
      </c>
      <c r="D27" s="1">
        <v>3600</v>
      </c>
      <c r="E27" s="1">
        <v>3600</v>
      </c>
      <c r="F27" s="1">
        <v>3600</v>
      </c>
    </row>
    <row r="28" spans="1:6" ht="18.75">
      <c r="A28" s="21" t="s">
        <v>21</v>
      </c>
      <c r="B28" s="20"/>
      <c r="C28" s="22" t="s">
        <v>22</v>
      </c>
      <c r="D28" s="1">
        <v>19289.7</v>
      </c>
      <c r="E28" s="1">
        <v>19219.6</v>
      </c>
      <c r="F28" s="1">
        <v>41667.5</v>
      </c>
    </row>
    <row r="29" spans="1:6" ht="18.75">
      <c r="A29" s="21" t="s">
        <v>23</v>
      </c>
      <c r="B29" s="22"/>
      <c r="C29" s="22" t="s">
        <v>24</v>
      </c>
      <c r="D29" s="1">
        <v>10608</v>
      </c>
      <c r="E29" s="1">
        <v>15720.3</v>
      </c>
      <c r="F29" s="1">
        <v>632</v>
      </c>
    </row>
    <row r="30" spans="1:6" ht="18.75">
      <c r="A30" s="18" t="s">
        <v>25</v>
      </c>
      <c r="B30" s="20" t="s">
        <v>26</v>
      </c>
      <c r="C30" s="22"/>
      <c r="D30" s="4">
        <f>SUM(D31:D34)</f>
        <v>108925.4</v>
      </c>
      <c r="E30" s="4">
        <f>SUM(E31:E34)</f>
        <v>76854</v>
      </c>
      <c r="F30" s="4">
        <f>SUM(F31:F34)</f>
        <v>70054.7</v>
      </c>
    </row>
    <row r="31" spans="1:6" ht="18.75">
      <c r="A31" s="21" t="s">
        <v>27</v>
      </c>
      <c r="B31" s="20"/>
      <c r="C31" s="22" t="s">
        <v>28</v>
      </c>
      <c r="D31" s="1">
        <v>5370.2</v>
      </c>
      <c r="E31" s="1">
        <v>4620</v>
      </c>
      <c r="F31" s="1">
        <v>4720</v>
      </c>
    </row>
    <row r="32" spans="1:6" ht="18.75">
      <c r="A32" s="21" t="s">
        <v>64</v>
      </c>
      <c r="B32" s="20"/>
      <c r="C32" s="22" t="s">
        <v>62</v>
      </c>
      <c r="D32" s="1">
        <v>7176.2</v>
      </c>
      <c r="E32" s="1">
        <v>3860.3</v>
      </c>
      <c r="F32" s="1">
        <v>2620</v>
      </c>
    </row>
    <row r="33" spans="1:6" ht="18.75">
      <c r="A33" s="21" t="s">
        <v>65</v>
      </c>
      <c r="B33" s="20"/>
      <c r="C33" s="22" t="s">
        <v>63</v>
      </c>
      <c r="D33" s="1">
        <v>91551.4</v>
      </c>
      <c r="E33" s="1">
        <v>63286.1</v>
      </c>
      <c r="F33" s="1">
        <v>57627.1</v>
      </c>
    </row>
    <row r="34" spans="1:6" ht="18.75">
      <c r="A34" s="21" t="s">
        <v>52</v>
      </c>
      <c r="B34" s="20"/>
      <c r="C34" s="22" t="s">
        <v>51</v>
      </c>
      <c r="D34" s="1">
        <v>4827.6</v>
      </c>
      <c r="E34" s="1">
        <v>5087.6</v>
      </c>
      <c r="F34" s="1">
        <v>5087.6</v>
      </c>
    </row>
    <row r="35" spans="1:6" ht="18.75">
      <c r="A35" s="18" t="s">
        <v>29</v>
      </c>
      <c r="B35" s="20" t="s">
        <v>30</v>
      </c>
      <c r="C35" s="22"/>
      <c r="D35" s="2">
        <f>SUM(D36:D36)</f>
        <v>935</v>
      </c>
      <c r="E35" s="2">
        <f>SUM(E36:E36)</f>
        <v>1041</v>
      </c>
      <c r="F35" s="2">
        <f>SUM(F36:F36)</f>
        <v>1100</v>
      </c>
    </row>
    <row r="36" spans="1:6" ht="18.75">
      <c r="A36" s="21" t="s">
        <v>56</v>
      </c>
      <c r="B36" s="20"/>
      <c r="C36" s="22" t="s">
        <v>31</v>
      </c>
      <c r="D36" s="3">
        <v>935</v>
      </c>
      <c r="E36" s="3">
        <v>1041</v>
      </c>
      <c r="F36" s="3">
        <v>1100</v>
      </c>
    </row>
    <row r="37" spans="1:6" ht="18.75">
      <c r="A37" s="18" t="s">
        <v>32</v>
      </c>
      <c r="B37" s="20" t="s">
        <v>33</v>
      </c>
      <c r="C37" s="20"/>
      <c r="D37" s="4">
        <f>SUM(D38:D39)</f>
        <v>44635</v>
      </c>
      <c r="E37" s="4">
        <f>SUM(E38:E39)</f>
        <v>41860.3</v>
      </c>
      <c r="F37" s="4">
        <f>SUM(F38:F39)</f>
        <v>42561</v>
      </c>
    </row>
    <row r="38" spans="1:6" ht="18.75">
      <c r="A38" s="21" t="s">
        <v>34</v>
      </c>
      <c r="B38" s="22"/>
      <c r="C38" s="22" t="s">
        <v>35</v>
      </c>
      <c r="D38" s="1">
        <v>40605</v>
      </c>
      <c r="E38" s="1">
        <v>39380.3</v>
      </c>
      <c r="F38" s="1">
        <v>40211</v>
      </c>
    </row>
    <row r="39" spans="1:6" ht="18.75">
      <c r="A39" s="21" t="s">
        <v>37</v>
      </c>
      <c r="B39" s="22"/>
      <c r="C39" s="22" t="s">
        <v>36</v>
      </c>
      <c r="D39" s="1">
        <v>4030</v>
      </c>
      <c r="E39" s="1">
        <v>2480</v>
      </c>
      <c r="F39" s="1">
        <v>2350</v>
      </c>
    </row>
    <row r="40" spans="1:6" ht="18.75">
      <c r="A40" s="18" t="s">
        <v>39</v>
      </c>
      <c r="B40" s="20" t="s">
        <v>40</v>
      </c>
      <c r="C40" s="22"/>
      <c r="D40" s="4">
        <f>SUM(D41:D41)</f>
        <v>3650</v>
      </c>
      <c r="E40" s="4">
        <f>SUM(E41:E41)</f>
        <v>3900</v>
      </c>
      <c r="F40" s="4">
        <f>SUM(F41:F41)</f>
        <v>4050</v>
      </c>
    </row>
    <row r="41" spans="1:6" ht="16.5" customHeight="1">
      <c r="A41" s="21" t="s">
        <v>41</v>
      </c>
      <c r="B41" s="22"/>
      <c r="C41" s="22" t="s">
        <v>42</v>
      </c>
      <c r="D41" s="1">
        <v>3650</v>
      </c>
      <c r="E41" s="1">
        <v>3900</v>
      </c>
      <c r="F41" s="1">
        <v>4050</v>
      </c>
    </row>
    <row r="42" spans="1:6" ht="18.75">
      <c r="A42" s="18" t="s">
        <v>38</v>
      </c>
      <c r="B42" s="20" t="s">
        <v>43</v>
      </c>
      <c r="C42" s="20"/>
      <c r="D42" s="4">
        <f>D43</f>
        <v>1762.4</v>
      </c>
      <c r="E42" s="4">
        <f>E43</f>
        <v>1000</v>
      </c>
      <c r="F42" s="4">
        <f>F43</f>
        <v>1000</v>
      </c>
    </row>
    <row r="43" spans="1:6" ht="18.75">
      <c r="A43" s="28" t="s">
        <v>44</v>
      </c>
      <c r="B43" s="20"/>
      <c r="C43" s="22" t="s">
        <v>66</v>
      </c>
      <c r="D43" s="1">
        <v>1762.4</v>
      </c>
      <c r="E43" s="1">
        <v>1000</v>
      </c>
      <c r="F43" s="5">
        <v>1000</v>
      </c>
    </row>
    <row r="44" spans="1:6" ht="19.5" customHeight="1">
      <c r="A44" s="29" t="s">
        <v>45</v>
      </c>
      <c r="B44" s="24" t="s">
        <v>46</v>
      </c>
      <c r="C44" s="26"/>
      <c r="D44" s="2">
        <f>D45</f>
        <v>2673.8</v>
      </c>
      <c r="E44" s="2">
        <f>E45</f>
        <v>2961.1</v>
      </c>
      <c r="F44" s="6">
        <f>F45</f>
        <v>3172.3</v>
      </c>
    </row>
    <row r="45" spans="1:6" ht="18.75">
      <c r="A45" s="30" t="s">
        <v>68</v>
      </c>
      <c r="B45" s="24"/>
      <c r="C45" s="26" t="s">
        <v>67</v>
      </c>
      <c r="D45" s="3">
        <v>2673.8</v>
      </c>
      <c r="E45" s="3">
        <v>2961.1</v>
      </c>
      <c r="F45" s="7">
        <v>3172.3</v>
      </c>
    </row>
    <row r="46" spans="1:6" ht="18.75">
      <c r="A46" s="31" t="s">
        <v>77</v>
      </c>
      <c r="B46" s="24" t="s">
        <v>47</v>
      </c>
      <c r="C46" s="26"/>
      <c r="D46" s="2">
        <f>D47</f>
        <v>50</v>
      </c>
      <c r="E46" s="2">
        <f>E47</f>
        <v>100</v>
      </c>
      <c r="F46" s="6">
        <f>F47</f>
        <v>100</v>
      </c>
    </row>
    <row r="47" spans="1:6" ht="37.5">
      <c r="A47" s="30" t="s">
        <v>76</v>
      </c>
      <c r="B47" s="24"/>
      <c r="C47" s="26" t="s">
        <v>48</v>
      </c>
      <c r="D47" s="3">
        <v>50</v>
      </c>
      <c r="E47" s="3">
        <v>100</v>
      </c>
      <c r="F47" s="7">
        <v>100</v>
      </c>
    </row>
    <row r="48" spans="1:6" ht="21" customHeight="1">
      <c r="A48" s="32" t="s">
        <v>49</v>
      </c>
      <c r="B48" s="24"/>
      <c r="C48" s="24"/>
      <c r="D48" s="2">
        <f>D13+D20+D22+D26+D30+D35+D37+D40+D42+D44+D46</f>
        <v>255242.99999999997</v>
      </c>
      <c r="E48" s="2">
        <f>E13+E20+E22+E26+E30+E35+E37+E40+E42+E44+E46</f>
        <v>227906.1</v>
      </c>
      <c r="F48" s="2">
        <f>F13+F20+F22+F26+F30+F35+F37+F40+F42+F44+F46</f>
        <v>232541.89999999997</v>
      </c>
    </row>
    <row r="52" ht="12.75" hidden="1"/>
    <row r="56" ht="39" customHeight="1"/>
    <row r="60" ht="35.25" customHeight="1"/>
  </sheetData>
  <sheetProtection/>
  <mergeCells count="10">
    <mergeCell ref="A10:F10"/>
    <mergeCell ref="A8:F8"/>
    <mergeCell ref="B1:F1"/>
    <mergeCell ref="B2:F2"/>
    <mergeCell ref="B3:F3"/>
    <mergeCell ref="B4:F4"/>
    <mergeCell ref="A9:F9"/>
    <mergeCell ref="C7:F7"/>
    <mergeCell ref="D5:F5"/>
    <mergeCell ref="D6:F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2022-12-09T05:35:35Z</cp:lastPrinted>
  <dcterms:created xsi:type="dcterms:W3CDTF">2015-02-17T06:06:32Z</dcterms:created>
  <dcterms:modified xsi:type="dcterms:W3CDTF">2023-02-20T12:57:01Z</dcterms:modified>
  <cp:category/>
  <cp:version/>
  <cp:contentType/>
  <cp:contentStatus/>
</cp:coreProperties>
</file>