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рограммы\Программы 25-27\3 кв 2025\"/>
    </mc:Choice>
  </mc:AlternateContent>
  <bookViews>
    <workbookView xWindow="0" yWindow="0" windowWidth="19200" windowHeight="11190"/>
  </bookViews>
  <sheets>
    <sheet name="Лист1" sheetId="1" r:id="rId1"/>
  </sheets>
  <definedNames>
    <definedName name="_xlnm.Print_Area" localSheetId="0">Лист1!$A$1:$E$76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2" i="1" l="1"/>
  <c r="E12" i="1" l="1"/>
  <c r="D62" i="1"/>
  <c r="E31" i="1" l="1"/>
  <c r="D31" i="1"/>
  <c r="E69" i="1" l="1"/>
  <c r="D69" i="1"/>
  <c r="E76" i="1" l="1"/>
  <c r="D76" i="1"/>
  <c r="E39" i="1" l="1"/>
  <c r="D39" i="1"/>
  <c r="E46" i="1"/>
  <c r="D46" i="1"/>
  <c r="E21" i="1" l="1"/>
  <c r="D21" i="1"/>
  <c r="D12" i="1" l="1"/>
</calcChain>
</file>

<file path=xl/sharedStrings.xml><?xml version="1.0" encoding="utf-8"?>
<sst xmlns="http://schemas.openxmlformats.org/spreadsheetml/2006/main" count="108" uniqueCount="49">
  <si>
    <t xml:space="preserve">Наименования подпрограммы,  
проекта, структурного элемента
</t>
  </si>
  <si>
    <t>1. Комплекс процессных мероприятий № 1 "Организация и проведение мероприятий в сфере культуры"</t>
  </si>
  <si>
    <t>2. Комплекс процессных мероприятий № 2 "Обеспечение отдыха детей и подростков"</t>
  </si>
  <si>
    <t>3. Комплекс процессных мероприятий № 3 "Организация и проведение официальных физкультурных мероприятий среди населения"</t>
  </si>
  <si>
    <t>4. Комплекс процессных мероприятий № 4 "Поддержка средств массовой информации"</t>
  </si>
  <si>
    <t>5. Комплекс процессных мероприятий № 5 "Развитие и модернизация объектов культуры"</t>
  </si>
  <si>
    <t>Плановый объем на отчетный период (кол-во)</t>
  </si>
  <si>
    <t>Фактически выполненный объем за отчетный период (кол-во)</t>
  </si>
  <si>
    <t>Плановый объем финансирования на отчетный период (тыс.руб)</t>
  </si>
  <si>
    <t>Фактический объем финансирования на отчетный период (тыс.руб)</t>
  </si>
  <si>
    <t>Процессные мероприятия</t>
  </si>
  <si>
    <t>ИТОГО:</t>
  </si>
  <si>
    <t>Проекты</t>
  </si>
  <si>
    <t>1. Мероприятия, направленные на достижение цели федерального проекта «Обеспечение устойчивого сокращения непригодного для проживания жилищного фонда»</t>
  </si>
  <si>
    <t>1 "Содержание и ремонт жилых помещений муниципального жилищного фонда"</t>
  </si>
  <si>
    <t>2. Взносы за капитальный ремонт по жилым помещениям муниципального жилищного фонда</t>
  </si>
  <si>
    <t>3. Прочие мероприятия в области жилищного хозяйства</t>
  </si>
  <si>
    <t>отсутствуют</t>
  </si>
  <si>
    <t>1. Комплекс процессных мероприятий № 1 "Развитие и поддержка малого и среднего предпринимательства на территории МО "Город Отрадное"</t>
  </si>
  <si>
    <t>2. Комплекс процессных мероприятий № 2 «Управление земельными ресурсами»</t>
  </si>
  <si>
    <t>1. Комплекс процессных мероприятий № 1 «Управление муниципальным имуществом»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</si>
  <si>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</si>
  <si>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</si>
  <si>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</si>
  <si>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Комплекс процессных мероприятий № 4 «Обеспечение устойчивого функционирования и развития  коммунального хозяйства»</t>
  </si>
  <si>
    <t>Комплекс процессных мероприятий № 5 «Обеспечение реализации энергосберегающих мероприятий»</t>
  </si>
  <si>
    <t>Комплекс процессных мероприятий № 6 «Организация мероприятий в сфере обращения с отходами»</t>
  </si>
  <si>
    <t xml:space="preserve">отсутствуют </t>
  </si>
  <si>
    <t>«Создание условий для эффективной деятельности органов местного самоуправления</t>
  </si>
  <si>
    <t>Эффективное обращение с отходами производства и потребления на территории Ленинградской области</t>
  </si>
  <si>
    <t>Развитие и приведение в нормативное состояние автомобильных дорог общего пользования</t>
  </si>
  <si>
    <t>Улучшение жилищных условий и обеспечение жильем отдельных категорий граждан</t>
  </si>
  <si>
    <t>Формирование комфорной городской среды</t>
  </si>
  <si>
    <t>Отраслевой проект «Развитие инфраструктуры культуры»</t>
  </si>
  <si>
    <t>Комплекс процессных мероприятий № 1 "Гражданская оборона"</t>
  </si>
  <si>
    <t>Комплекс процессных мероприятий № 2 "Пожарной  безопасности"</t>
  </si>
  <si>
    <t>Комплекс процессных мероприятий № 3 "Чрезвычайные ситуации"</t>
  </si>
  <si>
    <t>Комплекс процессных мероприятий № 4 "Общественная безопасность"</t>
  </si>
  <si>
    <t>Комплекс процессных мероприятий № 7 «Услуги в области похоронного дела»</t>
  </si>
  <si>
    <t>Комплекс процессных мероприятий № 8 «Увековечивание памяти  погибших при защите  Отечества »</t>
  </si>
  <si>
    <t xml:space="preserve">Сводный отчет о ходе реализации муниципальных программ МО «Город Отрадное» на 01.10.2025г.                </t>
  </si>
  <si>
    <r>
      <t xml:space="preserve"> </t>
    </r>
    <r>
      <rPr>
        <b/>
        <sz val="12"/>
        <color theme="1"/>
        <rFont val="Times New Roman"/>
        <family val="1"/>
        <charset val="204"/>
      </rPr>
      <t xml:space="preserve"> «Развитие социокультурного пространства МО «Город Отрадное» на 2025-2027годы»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(наименование муниципальной программы)
</t>
    </r>
    <r>
      <rPr>
        <b/>
        <sz val="12"/>
        <color theme="1"/>
        <rFont val="Times New Roman"/>
        <family val="1"/>
        <charset val="204"/>
      </rPr>
      <t>за январь - сентябрь 2025 года</t>
    </r>
  </si>
  <si>
    <r>
      <t xml:space="preserve">«Обеспечение качественным жильем граждан на территории Отрадненского городского поселения                                                                                               Кировского муниципального района Ленинградской области в 2025-2027гг.»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сентябрь 2025 года</t>
    </r>
  </si>
  <si>
    <r>
      <t xml:space="preserve">«Безопасность на территории Отрадненского городского поселения  Кировского муниципального района                                                              Ленинградской области в 2025-2027гг.»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сентябрь 2025 года</t>
    </r>
  </si>
  <si>
    <r>
      <t xml:space="preserve">         «Управление муниципальной собственностью и земельными ресурсами 
МО «Город Отрадное»» на 2025-2027 год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сентябрь 2025 года</t>
    </r>
  </si>
  <si>
    <r>
      <t xml:space="preserve">         «Развитие и поддержка малого и среднего предпринимательства на территории  
МО «Город Отрадное»  на 2025-2027годы»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сентябрь 2025 года</t>
    </r>
  </si>
  <si>
    <r>
      <t xml:space="preserve">           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 на 2025 – 2027 года»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сентябрь 2025 года</t>
    </r>
  </si>
  <si>
    <r>
      <t xml:space="preserve">         ««Формирование комфортной городской среды» на территории МО «Город Отрадное» 
на 2025-2027 года» 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сентябрь 2025 года</t>
    </r>
  </si>
  <si>
    <r>
      <t xml:space="preserve">«Развитие муниципальной службы в Отрадненском городском поселении Кировского муниципального района Ленинградской области» на 2025-2027г.г."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сентябрь 2025 года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</si>
</sst>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/>
    <xf numFmtId="164" fontId="2" fillId="2" borderId="1" xfId="0" applyNumberFormat="1" applyFont="1" applyFill="1" applyBorder="1"/>
    <xf numFmtId="0" fontId="2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164" fontId="4" fillId="2" borderId="1" xfId="0" applyNumberFormat="1" applyFont="1" applyFill="1" applyBorder="1"/>
    <xf numFmtId="4" fontId="3" fillId="2" borderId="1" xfId="0" applyNumberFormat="1" applyFont="1" applyFill="1" applyBorder="1" applyAlignment="1">
      <alignment horizontal="center" vertical="center" wrapText="1"/>
    </xf>
    <xf numFmtId="164" fontId="0" fillId="2" borderId="0" xfId="0" applyNumberFormat="1" applyFill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tabSelected="1" zoomScaleNormal="100" workbookViewId="0">
      <selection activeCell="L10" sqref="L10"/>
    </sheetView>
  </sheetViews>
  <sheetFormatPr defaultRowHeight="15" x14ac:dyDescent="0.25"/>
  <cols>
    <col min="1" max="1" width="54.85546875" style="1" customWidth="1"/>
    <col min="2" max="2" width="20.85546875" style="1" customWidth="1"/>
    <col min="3" max="3" width="21.7109375" style="1" customWidth="1"/>
    <col min="4" max="4" width="20.7109375" style="1" customWidth="1"/>
    <col min="5" max="5" width="23.42578125" style="1" customWidth="1"/>
    <col min="6" max="8" width="9.140625" style="1"/>
    <col min="9" max="9" width="13.28515625" style="1" customWidth="1"/>
    <col min="10" max="16384" width="9.140625" style="1"/>
  </cols>
  <sheetData>
    <row r="1" spans="1:13" ht="55.5" customHeight="1" x14ac:dyDescent="0.25">
      <c r="A1" s="17" t="s">
        <v>40</v>
      </c>
      <c r="B1" s="18"/>
      <c r="C1" s="18"/>
      <c r="D1" s="18"/>
      <c r="E1" s="18"/>
    </row>
    <row r="2" spans="1:13" ht="52.5" customHeight="1" x14ac:dyDescent="0.25">
      <c r="A2" s="21" t="s">
        <v>41</v>
      </c>
      <c r="B2" s="21"/>
      <c r="C2" s="21"/>
      <c r="D2" s="21"/>
      <c r="E2" s="21"/>
    </row>
    <row r="3" spans="1:13" ht="85.5" customHeight="1" x14ac:dyDescent="0.25">
      <c r="A3" s="2" t="s">
        <v>0</v>
      </c>
      <c r="B3" s="2" t="s">
        <v>6</v>
      </c>
      <c r="C3" s="2" t="s">
        <v>7</v>
      </c>
      <c r="D3" s="2" t="s">
        <v>8</v>
      </c>
      <c r="E3" s="2" t="s">
        <v>9</v>
      </c>
    </row>
    <row r="4" spans="1:13" ht="15" customHeight="1" x14ac:dyDescent="0.25">
      <c r="A4" s="3" t="s">
        <v>12</v>
      </c>
      <c r="B4" s="2"/>
      <c r="C4" s="2"/>
      <c r="D4" s="2"/>
      <c r="E4" s="2"/>
    </row>
    <row r="5" spans="1:13" ht="27" customHeight="1" x14ac:dyDescent="0.25">
      <c r="A5" s="4" t="s">
        <v>33</v>
      </c>
      <c r="B5" s="2">
        <v>0</v>
      </c>
      <c r="C5" s="2">
        <v>0</v>
      </c>
      <c r="D5" s="2">
        <v>0</v>
      </c>
      <c r="E5" s="2">
        <v>0</v>
      </c>
    </row>
    <row r="6" spans="1:13" ht="24" customHeight="1" x14ac:dyDescent="0.25">
      <c r="A6" s="3" t="s">
        <v>10</v>
      </c>
      <c r="B6" s="2"/>
      <c r="C6" s="2"/>
      <c r="D6" s="2"/>
      <c r="E6" s="2"/>
    </row>
    <row r="7" spans="1:13" ht="30" x14ac:dyDescent="0.25">
      <c r="A7" s="5" t="s">
        <v>1</v>
      </c>
      <c r="B7" s="6">
        <v>2</v>
      </c>
      <c r="C7" s="6">
        <v>2</v>
      </c>
      <c r="D7" s="7">
        <v>6370</v>
      </c>
      <c r="E7" s="7">
        <v>6160.5</v>
      </c>
    </row>
    <row r="8" spans="1:13" ht="30" x14ac:dyDescent="0.25">
      <c r="A8" s="8" t="s">
        <v>2</v>
      </c>
      <c r="B8" s="6">
        <v>1</v>
      </c>
      <c r="C8" s="6">
        <v>1</v>
      </c>
      <c r="D8" s="7">
        <v>945</v>
      </c>
      <c r="E8" s="7">
        <v>729.5</v>
      </c>
    </row>
    <row r="9" spans="1:13" ht="45" x14ac:dyDescent="0.25">
      <c r="A9" s="8" t="s">
        <v>3</v>
      </c>
      <c r="B9" s="6">
        <v>1</v>
      </c>
      <c r="C9" s="6">
        <v>1</v>
      </c>
      <c r="D9" s="7">
        <v>1280</v>
      </c>
      <c r="E9" s="7">
        <v>1280</v>
      </c>
    </row>
    <row r="10" spans="1:13" ht="30" x14ac:dyDescent="0.25">
      <c r="A10" s="8" t="s">
        <v>4</v>
      </c>
      <c r="B10" s="6">
        <v>2</v>
      </c>
      <c r="C10" s="6">
        <v>2</v>
      </c>
      <c r="D10" s="7">
        <v>3157.5</v>
      </c>
      <c r="E10" s="7">
        <v>3157.5</v>
      </c>
    </row>
    <row r="11" spans="1:13" ht="30" x14ac:dyDescent="0.25">
      <c r="A11" s="8" t="s">
        <v>5</v>
      </c>
      <c r="B11" s="6">
        <v>4</v>
      </c>
      <c r="C11" s="6">
        <v>4</v>
      </c>
      <c r="D11" s="7">
        <v>51703.9</v>
      </c>
      <c r="E11" s="7">
        <v>46403.4</v>
      </c>
    </row>
    <row r="12" spans="1:13" x14ac:dyDescent="0.25">
      <c r="A12" s="9" t="s">
        <v>11</v>
      </c>
      <c r="B12" s="9"/>
      <c r="C12" s="9"/>
      <c r="D12" s="10">
        <f>D7+D8+D9+D10+D11</f>
        <v>63456.4</v>
      </c>
      <c r="E12" s="10">
        <f>E7+E8+E9+E10+E11</f>
        <v>57730.9</v>
      </c>
      <c r="M12" s="12"/>
    </row>
    <row r="13" spans="1:13" ht="66.75" customHeight="1" x14ac:dyDescent="0.25">
      <c r="A13" s="15" t="s">
        <v>42</v>
      </c>
      <c r="B13" s="16"/>
      <c r="C13" s="16"/>
      <c r="D13" s="16"/>
      <c r="E13" s="16"/>
      <c r="H13" s="12"/>
      <c r="I13" s="12"/>
    </row>
    <row r="14" spans="1:13" ht="63" x14ac:dyDescent="0.25">
      <c r="A14" s="2" t="s">
        <v>0</v>
      </c>
      <c r="B14" s="2" t="s">
        <v>6</v>
      </c>
      <c r="C14" s="2" t="s">
        <v>7</v>
      </c>
      <c r="D14" s="2" t="s">
        <v>8</v>
      </c>
      <c r="E14" s="2" t="s">
        <v>9</v>
      </c>
      <c r="M14" s="12"/>
    </row>
    <row r="15" spans="1:13" ht="15.75" x14ac:dyDescent="0.25">
      <c r="A15" s="3" t="s">
        <v>12</v>
      </c>
      <c r="B15" s="2"/>
      <c r="C15" s="2"/>
      <c r="D15" s="2"/>
      <c r="E15" s="2"/>
    </row>
    <row r="16" spans="1:13" ht="63" x14ac:dyDescent="0.25">
      <c r="A16" s="4" t="s">
        <v>13</v>
      </c>
      <c r="B16" s="13">
        <v>0</v>
      </c>
      <c r="C16" s="13">
        <v>0</v>
      </c>
      <c r="D16" s="13">
        <v>0</v>
      </c>
      <c r="E16" s="13">
        <v>0</v>
      </c>
      <c r="H16" s="12"/>
    </row>
    <row r="17" spans="1:9" ht="15.75" x14ac:dyDescent="0.25">
      <c r="A17" s="3" t="s">
        <v>10</v>
      </c>
      <c r="B17" s="2"/>
      <c r="C17" s="2"/>
      <c r="D17" s="2"/>
      <c r="E17" s="2"/>
    </row>
    <row r="18" spans="1:9" ht="30" x14ac:dyDescent="0.25">
      <c r="A18" s="5" t="s">
        <v>14</v>
      </c>
      <c r="B18" s="6">
        <v>1</v>
      </c>
      <c r="C18" s="6">
        <v>1</v>
      </c>
      <c r="D18" s="7">
        <v>1407.7</v>
      </c>
      <c r="E18" s="7">
        <v>419.2</v>
      </c>
      <c r="I18" s="14"/>
    </row>
    <row r="19" spans="1:9" ht="30" x14ac:dyDescent="0.25">
      <c r="A19" s="8" t="s">
        <v>15</v>
      </c>
      <c r="B19" s="6">
        <v>1</v>
      </c>
      <c r="C19" s="6">
        <v>1</v>
      </c>
      <c r="D19" s="7">
        <v>3568</v>
      </c>
      <c r="E19" s="7">
        <v>3297.2</v>
      </c>
    </row>
    <row r="20" spans="1:9" x14ac:dyDescent="0.25">
      <c r="A20" s="8" t="s">
        <v>16</v>
      </c>
      <c r="B20" s="6">
        <v>1</v>
      </c>
      <c r="C20" s="6">
        <v>0</v>
      </c>
      <c r="D20" s="7">
        <v>7494.8</v>
      </c>
      <c r="E20" s="7">
        <v>0</v>
      </c>
    </row>
    <row r="21" spans="1:9" x14ac:dyDescent="0.25">
      <c r="A21" s="9" t="s">
        <v>11</v>
      </c>
      <c r="B21" s="9"/>
      <c r="C21" s="9"/>
      <c r="D21" s="10">
        <f>D18+D19+D20</f>
        <v>12470.5</v>
      </c>
      <c r="E21" s="10">
        <f>E18+E19+E20</f>
        <v>3716.3999999999996</v>
      </c>
    </row>
    <row r="22" spans="1:9" ht="65.25" customHeight="1" x14ac:dyDescent="0.25">
      <c r="A22" s="19" t="s">
        <v>43</v>
      </c>
      <c r="B22" s="20"/>
      <c r="C22" s="20"/>
      <c r="D22" s="20"/>
      <c r="E22" s="20"/>
    </row>
    <row r="23" spans="1:9" ht="63" x14ac:dyDescent="0.25">
      <c r="A23" s="2" t="s">
        <v>0</v>
      </c>
      <c r="B23" s="2" t="s">
        <v>6</v>
      </c>
      <c r="C23" s="2" t="s">
        <v>7</v>
      </c>
      <c r="D23" s="2" t="s">
        <v>8</v>
      </c>
      <c r="E23" s="2" t="s">
        <v>9</v>
      </c>
    </row>
    <row r="24" spans="1:9" ht="15.75" x14ac:dyDescent="0.25">
      <c r="A24" s="3" t="s">
        <v>12</v>
      </c>
      <c r="B24" s="2"/>
      <c r="C24" s="2"/>
      <c r="D24" s="2"/>
      <c r="E24" s="2"/>
    </row>
    <row r="25" spans="1:9" ht="15.75" x14ac:dyDescent="0.25">
      <c r="A25" s="4" t="s">
        <v>17</v>
      </c>
      <c r="B25" s="2"/>
      <c r="C25" s="2"/>
      <c r="D25" s="2"/>
      <c r="E25" s="2"/>
    </row>
    <row r="26" spans="1:9" ht="15.75" x14ac:dyDescent="0.25">
      <c r="A26" s="3" t="s">
        <v>10</v>
      </c>
      <c r="B26" s="2"/>
      <c r="C26" s="2"/>
      <c r="D26" s="2"/>
      <c r="E26" s="2"/>
    </row>
    <row r="27" spans="1:9" ht="30" x14ac:dyDescent="0.25">
      <c r="A27" s="5" t="s">
        <v>34</v>
      </c>
      <c r="B27" s="6">
        <v>1</v>
      </c>
      <c r="C27" s="6">
        <v>1</v>
      </c>
      <c r="D27" s="7">
        <v>177.6</v>
      </c>
      <c r="E27" s="7">
        <v>53</v>
      </c>
    </row>
    <row r="28" spans="1:9" ht="30" x14ac:dyDescent="0.25">
      <c r="A28" s="8" t="s">
        <v>35</v>
      </c>
      <c r="B28" s="6">
        <v>1</v>
      </c>
      <c r="C28" s="6">
        <v>1</v>
      </c>
      <c r="D28" s="7">
        <v>914.3</v>
      </c>
      <c r="E28" s="7">
        <v>708</v>
      </c>
    </row>
    <row r="29" spans="1:9" ht="30" x14ac:dyDescent="0.25">
      <c r="A29" s="8" t="s">
        <v>36</v>
      </c>
      <c r="B29" s="6">
        <v>1</v>
      </c>
      <c r="C29" s="6">
        <v>1</v>
      </c>
      <c r="D29" s="7">
        <v>1488.3</v>
      </c>
      <c r="E29" s="7">
        <v>489.1</v>
      </c>
    </row>
    <row r="30" spans="1:9" ht="30" x14ac:dyDescent="0.25">
      <c r="A30" s="8" t="s">
        <v>37</v>
      </c>
      <c r="B30" s="6">
        <v>1</v>
      </c>
      <c r="C30" s="6">
        <v>1</v>
      </c>
      <c r="D30" s="7">
        <v>3062.7</v>
      </c>
      <c r="E30" s="7">
        <v>2514.3000000000002</v>
      </c>
    </row>
    <row r="31" spans="1:9" x14ac:dyDescent="0.25">
      <c r="A31" s="9" t="s">
        <v>11</v>
      </c>
      <c r="B31" s="9"/>
      <c r="C31" s="9"/>
      <c r="D31" s="10">
        <f>D27+D28+D29+D30</f>
        <v>5642.9</v>
      </c>
      <c r="E31" s="10">
        <f>E27+E28+E29+E30</f>
        <v>3764.4</v>
      </c>
    </row>
    <row r="32" spans="1:9" ht="62.25" customHeight="1" x14ac:dyDescent="0.25">
      <c r="A32" s="15" t="s">
        <v>44</v>
      </c>
      <c r="B32" s="16"/>
      <c r="C32" s="16"/>
      <c r="D32" s="16"/>
      <c r="E32" s="16"/>
    </row>
    <row r="33" spans="1:5" ht="63" x14ac:dyDescent="0.25">
      <c r="A33" s="2" t="s">
        <v>0</v>
      </c>
      <c r="B33" s="2" t="s">
        <v>6</v>
      </c>
      <c r="C33" s="2" t="s">
        <v>7</v>
      </c>
      <c r="D33" s="2" t="s">
        <v>8</v>
      </c>
      <c r="E33" s="2" t="s">
        <v>9</v>
      </c>
    </row>
    <row r="34" spans="1:5" ht="15.75" x14ac:dyDescent="0.25">
      <c r="A34" s="3" t="s">
        <v>12</v>
      </c>
      <c r="B34" s="2"/>
      <c r="C34" s="2"/>
      <c r="D34" s="2"/>
      <c r="E34" s="2"/>
    </row>
    <row r="35" spans="1:5" ht="15.75" x14ac:dyDescent="0.25">
      <c r="A35" s="4" t="s">
        <v>17</v>
      </c>
      <c r="B35" s="2"/>
      <c r="C35" s="2"/>
      <c r="D35" s="2"/>
      <c r="E35" s="2"/>
    </row>
    <row r="36" spans="1:5" ht="15.75" x14ac:dyDescent="0.25">
      <c r="A36" s="3" t="s">
        <v>10</v>
      </c>
      <c r="B36" s="2"/>
      <c r="C36" s="2"/>
      <c r="D36" s="2"/>
      <c r="E36" s="2"/>
    </row>
    <row r="37" spans="1:5" ht="30" x14ac:dyDescent="0.25">
      <c r="A37" s="5" t="s">
        <v>20</v>
      </c>
      <c r="B37" s="6">
        <v>5</v>
      </c>
      <c r="C37" s="6">
        <v>2</v>
      </c>
      <c r="D37" s="7">
        <v>285.10000000000002</v>
      </c>
      <c r="E37" s="7">
        <v>98.1</v>
      </c>
    </row>
    <row r="38" spans="1:5" ht="27.75" customHeight="1" x14ac:dyDescent="0.25">
      <c r="A38" s="8" t="s">
        <v>19</v>
      </c>
      <c r="B38" s="6">
        <v>1</v>
      </c>
      <c r="C38" s="6">
        <v>1</v>
      </c>
      <c r="D38" s="7">
        <v>2702.7</v>
      </c>
      <c r="E38" s="7">
        <v>708</v>
      </c>
    </row>
    <row r="39" spans="1:5" x14ac:dyDescent="0.25">
      <c r="A39" s="9" t="s">
        <v>11</v>
      </c>
      <c r="B39" s="9"/>
      <c r="C39" s="9"/>
      <c r="D39" s="10">
        <f>D37+D38</f>
        <v>2987.7999999999997</v>
      </c>
      <c r="E39" s="10">
        <f>E37+E38</f>
        <v>806.1</v>
      </c>
    </row>
    <row r="40" spans="1:5" ht="62.25" customHeight="1" x14ac:dyDescent="0.25">
      <c r="A40" s="15" t="s">
        <v>45</v>
      </c>
      <c r="B40" s="16"/>
      <c r="C40" s="16"/>
      <c r="D40" s="16"/>
      <c r="E40" s="16"/>
    </row>
    <row r="41" spans="1:5" ht="63" x14ac:dyDescent="0.25">
      <c r="A41" s="2" t="s">
        <v>0</v>
      </c>
      <c r="B41" s="2" t="s">
        <v>6</v>
      </c>
      <c r="C41" s="2" t="s">
        <v>7</v>
      </c>
      <c r="D41" s="2" t="s">
        <v>8</v>
      </c>
      <c r="E41" s="2" t="s">
        <v>9</v>
      </c>
    </row>
    <row r="42" spans="1:5" ht="15.75" x14ac:dyDescent="0.25">
      <c r="A42" s="3" t="s">
        <v>12</v>
      </c>
      <c r="B42" s="2"/>
      <c r="C42" s="2"/>
      <c r="D42" s="2"/>
      <c r="E42" s="2"/>
    </row>
    <row r="43" spans="1:5" ht="15.75" x14ac:dyDescent="0.25">
      <c r="A43" s="4" t="s">
        <v>17</v>
      </c>
      <c r="B43" s="2"/>
      <c r="C43" s="2"/>
      <c r="D43" s="2"/>
      <c r="E43" s="2"/>
    </row>
    <row r="44" spans="1:5" ht="15.75" x14ac:dyDescent="0.25">
      <c r="A44" s="3" t="s">
        <v>10</v>
      </c>
      <c r="B44" s="2"/>
      <c r="C44" s="2"/>
      <c r="D44" s="2"/>
      <c r="E44" s="2"/>
    </row>
    <row r="45" spans="1:5" ht="45" x14ac:dyDescent="0.25">
      <c r="A45" s="5" t="s">
        <v>18</v>
      </c>
      <c r="B45" s="6">
        <v>1</v>
      </c>
      <c r="C45" s="6">
        <v>1</v>
      </c>
      <c r="D45" s="7">
        <v>37.5</v>
      </c>
      <c r="E45" s="7">
        <v>25</v>
      </c>
    </row>
    <row r="46" spans="1:5" x14ac:dyDescent="0.25">
      <c r="A46" s="9" t="s">
        <v>11</v>
      </c>
      <c r="B46" s="9"/>
      <c r="C46" s="9"/>
      <c r="D46" s="10">
        <f>D45</f>
        <v>37.5</v>
      </c>
      <c r="E46" s="10">
        <f>E45</f>
        <v>25</v>
      </c>
    </row>
    <row r="47" spans="1:5" ht="71.25" customHeight="1" x14ac:dyDescent="0.25">
      <c r="A47" s="15" t="s">
        <v>46</v>
      </c>
      <c r="B47" s="16"/>
      <c r="C47" s="16"/>
      <c r="D47" s="16"/>
      <c r="E47" s="16"/>
    </row>
    <row r="48" spans="1:5" ht="63" x14ac:dyDescent="0.25">
      <c r="A48" s="2" t="s">
        <v>0</v>
      </c>
      <c r="B48" s="2" t="s">
        <v>6</v>
      </c>
      <c r="C48" s="2" t="s">
        <v>7</v>
      </c>
      <c r="D48" s="2" t="s">
        <v>8</v>
      </c>
      <c r="E48" s="2" t="s">
        <v>9</v>
      </c>
    </row>
    <row r="49" spans="1:11" ht="15.75" x14ac:dyDescent="0.25">
      <c r="A49" s="3" t="s">
        <v>12</v>
      </c>
      <c r="B49" s="2"/>
      <c r="C49" s="2"/>
      <c r="D49" s="2"/>
      <c r="E49" s="2"/>
    </row>
    <row r="50" spans="1:11" ht="31.5" x14ac:dyDescent="0.25">
      <c r="A50" s="4" t="s">
        <v>30</v>
      </c>
      <c r="B50" s="2">
        <v>1</v>
      </c>
      <c r="C50" s="2">
        <v>0</v>
      </c>
      <c r="D50" s="2">
        <v>37925.300000000003</v>
      </c>
      <c r="E50" s="2">
        <v>11377.6</v>
      </c>
    </row>
    <row r="51" spans="1:11" ht="31.5" x14ac:dyDescent="0.25">
      <c r="A51" s="4" t="s">
        <v>31</v>
      </c>
      <c r="B51" s="2">
        <v>2</v>
      </c>
      <c r="C51" s="2">
        <v>2</v>
      </c>
      <c r="D51" s="2">
        <v>8570.5</v>
      </c>
      <c r="E51" s="2">
        <v>8524.9</v>
      </c>
    </row>
    <row r="52" spans="1:11" ht="31.5" x14ac:dyDescent="0.25">
      <c r="A52" s="4" t="s">
        <v>29</v>
      </c>
      <c r="B52" s="2">
        <v>1</v>
      </c>
      <c r="C52" s="2">
        <v>0</v>
      </c>
      <c r="D52" s="2">
        <v>1458.6</v>
      </c>
      <c r="E52" s="2">
        <v>0</v>
      </c>
    </row>
    <row r="53" spans="1:11" ht="15.75" x14ac:dyDescent="0.25">
      <c r="A53" s="3" t="s">
        <v>10</v>
      </c>
      <c r="B53" s="2"/>
      <c r="C53" s="2"/>
      <c r="D53" s="2"/>
      <c r="E53" s="2"/>
    </row>
    <row r="54" spans="1:11" ht="30" x14ac:dyDescent="0.25">
      <c r="A54" s="5" t="s">
        <v>21</v>
      </c>
      <c r="B54" s="6">
        <v>5</v>
      </c>
      <c r="C54" s="6">
        <v>5</v>
      </c>
      <c r="D54" s="7">
        <v>67826.399999999994</v>
      </c>
      <c r="E54" s="7">
        <v>59261.5</v>
      </c>
    </row>
    <row r="55" spans="1:11" ht="45" x14ac:dyDescent="0.25">
      <c r="A55" s="8" t="s">
        <v>22</v>
      </c>
      <c r="B55" s="6">
        <v>3</v>
      </c>
      <c r="C55" s="6">
        <v>2</v>
      </c>
      <c r="D55" s="7">
        <v>27945.5</v>
      </c>
      <c r="E55" s="7">
        <v>25687.5</v>
      </c>
    </row>
    <row r="56" spans="1:11" ht="30" x14ac:dyDescent="0.25">
      <c r="A56" s="8" t="s">
        <v>23</v>
      </c>
      <c r="B56" s="6">
        <v>0</v>
      </c>
      <c r="C56" s="6">
        <v>0</v>
      </c>
      <c r="D56" s="7">
        <v>0</v>
      </c>
      <c r="E56" s="7">
        <v>0</v>
      </c>
    </row>
    <row r="57" spans="1:11" ht="45" x14ac:dyDescent="0.25">
      <c r="A57" s="8" t="s">
        <v>24</v>
      </c>
      <c r="B57" s="6">
        <v>3</v>
      </c>
      <c r="C57" s="6">
        <v>3</v>
      </c>
      <c r="D57" s="7">
        <v>3465.1</v>
      </c>
      <c r="E57" s="7">
        <v>3156</v>
      </c>
    </row>
    <row r="58" spans="1:11" ht="30" x14ac:dyDescent="0.25">
      <c r="A58" s="8" t="s">
        <v>25</v>
      </c>
      <c r="B58" s="6">
        <v>0</v>
      </c>
      <c r="C58" s="6">
        <v>0</v>
      </c>
      <c r="D58" s="7">
        <v>0</v>
      </c>
      <c r="E58" s="7">
        <v>0</v>
      </c>
    </row>
    <row r="59" spans="1:11" ht="30" x14ac:dyDescent="0.25">
      <c r="A59" s="8" t="s">
        <v>26</v>
      </c>
      <c r="B59" s="6">
        <v>0</v>
      </c>
      <c r="C59" s="6">
        <v>0</v>
      </c>
      <c r="D59" s="7">
        <v>0</v>
      </c>
      <c r="E59" s="7">
        <v>0</v>
      </c>
    </row>
    <row r="60" spans="1:11" ht="30" x14ac:dyDescent="0.25">
      <c r="A60" s="8" t="s">
        <v>38</v>
      </c>
      <c r="B60" s="6">
        <v>1</v>
      </c>
      <c r="C60" s="6">
        <v>1</v>
      </c>
      <c r="D60" s="7">
        <v>137.5</v>
      </c>
      <c r="E60" s="7">
        <v>91.7</v>
      </c>
    </row>
    <row r="61" spans="1:11" ht="30" x14ac:dyDescent="0.25">
      <c r="A61" s="8" t="s">
        <v>39</v>
      </c>
      <c r="B61" s="6">
        <v>1</v>
      </c>
      <c r="C61" s="6">
        <v>0</v>
      </c>
      <c r="D61" s="7">
        <v>3706.6</v>
      </c>
      <c r="E61" s="7">
        <v>0</v>
      </c>
    </row>
    <row r="62" spans="1:11" x14ac:dyDescent="0.25">
      <c r="A62" s="9" t="s">
        <v>11</v>
      </c>
      <c r="B62" s="9"/>
      <c r="C62" s="9"/>
      <c r="D62" s="10">
        <f>D50+D51+D52+D54+D55+D56+D57+D58+D59+D60+D61</f>
        <v>151035.5</v>
      </c>
      <c r="E62" s="10">
        <f>E50+E51+E52+E54+E55+E56+E57+E58+E59+E60+E61</f>
        <v>108099.2</v>
      </c>
    </row>
    <row r="63" spans="1:11" ht="57.75" customHeight="1" x14ac:dyDescent="0.25">
      <c r="A63" s="15" t="s">
        <v>47</v>
      </c>
      <c r="B63" s="16"/>
      <c r="C63" s="16"/>
      <c r="D63" s="16"/>
      <c r="E63" s="16"/>
    </row>
    <row r="64" spans="1:11" ht="63" x14ac:dyDescent="0.25">
      <c r="A64" s="2" t="s">
        <v>0</v>
      </c>
      <c r="B64" s="2" t="s">
        <v>6</v>
      </c>
      <c r="C64" s="2" t="s">
        <v>7</v>
      </c>
      <c r="D64" s="2" t="s">
        <v>8</v>
      </c>
      <c r="E64" s="2" t="s">
        <v>9</v>
      </c>
      <c r="K64" s="12"/>
    </row>
    <row r="65" spans="1:8" ht="15.75" x14ac:dyDescent="0.25">
      <c r="A65" s="3" t="s">
        <v>12</v>
      </c>
      <c r="B65" s="2"/>
      <c r="C65" s="2"/>
      <c r="D65" s="2"/>
      <c r="E65" s="2"/>
    </row>
    <row r="66" spans="1:8" ht="15.75" x14ac:dyDescent="0.25">
      <c r="A66" s="4" t="s">
        <v>32</v>
      </c>
      <c r="B66" s="2">
        <v>1</v>
      </c>
      <c r="C66" s="2">
        <v>1</v>
      </c>
      <c r="D66" s="11">
        <v>29105.8</v>
      </c>
      <c r="E66" s="11">
        <v>29105.8</v>
      </c>
    </row>
    <row r="67" spans="1:8" ht="15.75" x14ac:dyDescent="0.25">
      <c r="A67" s="3" t="s">
        <v>10</v>
      </c>
      <c r="B67" s="2"/>
      <c r="C67" s="2"/>
      <c r="D67" s="2"/>
      <c r="E67" s="2"/>
    </row>
    <row r="68" spans="1:8" x14ac:dyDescent="0.25">
      <c r="A68" s="5" t="s">
        <v>17</v>
      </c>
      <c r="B68" s="6">
        <v>0</v>
      </c>
      <c r="C68" s="6">
        <v>0</v>
      </c>
      <c r="D68" s="7">
        <v>0</v>
      </c>
      <c r="E68" s="7">
        <v>0</v>
      </c>
    </row>
    <row r="69" spans="1:8" x14ac:dyDescent="0.25">
      <c r="A69" s="9" t="s">
        <v>11</v>
      </c>
      <c r="B69" s="9"/>
      <c r="C69" s="9"/>
      <c r="D69" s="10">
        <f>D66+D68</f>
        <v>29105.8</v>
      </c>
      <c r="E69" s="10">
        <f>E66+E68</f>
        <v>29105.8</v>
      </c>
    </row>
    <row r="70" spans="1:8" ht="54.75" customHeight="1" x14ac:dyDescent="0.25">
      <c r="A70" s="15" t="s">
        <v>48</v>
      </c>
      <c r="B70" s="16"/>
      <c r="C70" s="16"/>
      <c r="D70" s="16"/>
      <c r="E70" s="16"/>
    </row>
    <row r="71" spans="1:8" ht="63" x14ac:dyDescent="0.25">
      <c r="A71" s="2" t="s">
        <v>0</v>
      </c>
      <c r="B71" s="2" t="s">
        <v>6</v>
      </c>
      <c r="C71" s="2" t="s">
        <v>7</v>
      </c>
      <c r="D71" s="2" t="s">
        <v>8</v>
      </c>
      <c r="E71" s="2" t="s">
        <v>9</v>
      </c>
    </row>
    <row r="72" spans="1:8" ht="15.75" x14ac:dyDescent="0.25">
      <c r="A72" s="3" t="s">
        <v>12</v>
      </c>
      <c r="B72" s="2"/>
      <c r="C72" s="2"/>
      <c r="D72" s="2"/>
      <c r="E72" s="2"/>
    </row>
    <row r="73" spans="1:8" ht="15.75" x14ac:dyDescent="0.25">
      <c r="A73" s="4" t="s">
        <v>27</v>
      </c>
      <c r="B73" s="2"/>
      <c r="C73" s="2"/>
      <c r="D73" s="2"/>
      <c r="E73" s="2"/>
    </row>
    <row r="74" spans="1:8" ht="15.75" x14ac:dyDescent="0.25">
      <c r="A74" s="3" t="s">
        <v>10</v>
      </c>
      <c r="B74" s="2"/>
      <c r="C74" s="2"/>
      <c r="D74" s="2"/>
      <c r="E74" s="2"/>
    </row>
    <row r="75" spans="1:8" ht="30" x14ac:dyDescent="0.25">
      <c r="A75" s="5" t="s">
        <v>28</v>
      </c>
      <c r="B75" s="6">
        <v>1</v>
      </c>
      <c r="C75" s="6">
        <v>1</v>
      </c>
      <c r="D75" s="7">
        <v>239</v>
      </c>
      <c r="E75" s="7">
        <v>204</v>
      </c>
    </row>
    <row r="76" spans="1:8" x14ac:dyDescent="0.25">
      <c r="A76" s="9" t="s">
        <v>11</v>
      </c>
      <c r="B76" s="9"/>
      <c r="C76" s="9"/>
      <c r="D76" s="10">
        <f>D75</f>
        <v>239</v>
      </c>
      <c r="E76" s="10">
        <f>E75</f>
        <v>204</v>
      </c>
      <c r="H76" s="12"/>
    </row>
  </sheetData>
  <mergeCells count="9">
    <mergeCell ref="A47:E47"/>
    <mergeCell ref="A63:E63"/>
    <mergeCell ref="A70:E70"/>
    <mergeCell ref="A1:E1"/>
    <mergeCell ref="A13:E13"/>
    <mergeCell ref="A22:E22"/>
    <mergeCell ref="A32:E32"/>
    <mergeCell ref="A40:E40"/>
    <mergeCell ref="A2:E2"/>
  </mergeCells>
  <pageMargins left="0.70866141732283472" right="0.70866141732283472" top="0.74803149606299213" bottom="0.74803149606299213" header="0.31496062992125984" footer="0.31496062992125984"/>
  <pageSetup paperSize="9" scale="48" orientation="portrait" r:id="rId1"/>
  <rowBreaks count="1" manualBreakCount="1">
    <brk id="4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2023-04-18T14:36:49Z</cp:lastPrinted>
  <dcterms:created xsi:type="dcterms:W3CDTF">2022-04-15T08:06:30Z</dcterms:created>
  <dcterms:modified xsi:type="dcterms:W3CDTF">2025-10-09T08:33:03Z</dcterms:modified>
</cp:coreProperties>
</file>